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7755" tabRatio="666" activeTab="7"/>
  </bookViews>
  <sheets>
    <sheet name="Додаток 3" sheetId="28" r:id="rId1"/>
    <sheet name="ДЗД-119, ГДД-120" sheetId="23" r:id="rId2"/>
    <sheet name="ДЗД" sheetId="21" r:id="rId3"/>
    <sheet name="БОД-119,120" sheetId="24" r:id="rId4"/>
    <sheet name="БОД" sheetId="20" r:id="rId5"/>
    <sheet name="МХД-119" sheetId="25" r:id="rId6"/>
    <sheet name="ЕД-119, 120" sheetId="26" r:id="rId7"/>
    <sheet name="ЕД" sheetId="19" r:id="rId8"/>
    <sheet name="АВД" sheetId="22" r:id="rId9"/>
    <sheet name="ТХД" sheetId="18" r:id="rId10"/>
    <sheet name="Лист1" sheetId="27" r:id="rId11"/>
  </sheets>
  <definedNames>
    <definedName name="_xlnm._FilterDatabase" localSheetId="4" hidden="1">БОД!$A$11:$K$20</definedName>
    <definedName name="_xlnm._FilterDatabase" localSheetId="2" hidden="1">ДЗД!$A$8:$L$29</definedName>
  </definedNames>
  <calcPr calcId="124519"/>
</workbook>
</file>

<file path=xl/calcChain.xml><?xml version="1.0" encoding="utf-8"?>
<calcChain xmlns="http://schemas.openxmlformats.org/spreadsheetml/2006/main">
  <c r="J52" i="26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K27"/>
  <c r="J27"/>
  <c r="J26"/>
  <c r="K26" s="1"/>
  <c r="K25"/>
  <c r="J25"/>
  <c r="J24"/>
  <c r="K24" s="1"/>
  <c r="K23"/>
  <c r="J23"/>
  <c r="J22"/>
  <c r="K22" s="1"/>
  <c r="K21"/>
  <c r="J21"/>
  <c r="J20"/>
  <c r="K20" s="1"/>
  <c r="K19"/>
  <c r="J19"/>
  <c r="J18"/>
  <c r="K18" s="1"/>
  <c r="K17"/>
  <c r="J17"/>
  <c r="J16"/>
  <c r="K16" s="1"/>
  <c r="K15"/>
  <c r="J15"/>
  <c r="J14"/>
  <c r="K14" s="1"/>
  <c r="K13"/>
  <c r="J13"/>
  <c r="J12"/>
  <c r="K12" s="1"/>
  <c r="C33" i="25"/>
  <c r="J19"/>
  <c r="K19" s="1"/>
  <c r="K18"/>
  <c r="J18"/>
  <c r="J17"/>
  <c r="K17" s="1"/>
  <c r="K16"/>
  <c r="J16"/>
  <c r="J15"/>
  <c r="K15" s="1"/>
  <c r="A15" s="1"/>
  <c r="K14"/>
  <c r="J14"/>
  <c r="J13"/>
  <c r="K13" s="1"/>
  <c r="A13" s="1"/>
  <c r="K12"/>
  <c r="A18" s="1"/>
  <c r="J12"/>
  <c r="J27" i="24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A12" s="1"/>
  <c r="J29" i="23"/>
  <c r="K29" s="1"/>
  <c r="J28"/>
  <c r="K28" s="1"/>
  <c r="K27"/>
  <c r="J27"/>
  <c r="J26"/>
  <c r="K26" s="1"/>
  <c r="K25"/>
  <c r="J25"/>
  <c r="J24"/>
  <c r="K24" s="1"/>
  <c r="K23"/>
  <c r="J23"/>
  <c r="J22"/>
  <c r="K22" s="1"/>
  <c r="K21"/>
  <c r="J21"/>
  <c r="J20"/>
  <c r="K20" s="1"/>
  <c r="K19"/>
  <c r="J19"/>
  <c r="J18"/>
  <c r="K18" s="1"/>
  <c r="K17"/>
  <c r="J17"/>
  <c r="J16"/>
  <c r="K16" s="1"/>
  <c r="K15"/>
  <c r="J15"/>
  <c r="J14"/>
  <c r="K14" s="1"/>
  <c r="K13"/>
  <c r="J13"/>
  <c r="J12"/>
  <c r="K12" s="1"/>
  <c r="J38" i="22"/>
  <c r="K38" s="1"/>
  <c r="J26" i="21"/>
  <c r="K26" s="1"/>
  <c r="A27" i="26" l="1"/>
  <c r="A25"/>
  <c r="A23"/>
  <c r="A21"/>
  <c r="A15"/>
  <c r="A12"/>
  <c r="A17"/>
  <c r="A13"/>
  <c r="A16"/>
  <c r="A20"/>
  <c r="A24"/>
  <c r="A28"/>
  <c r="A30"/>
  <c r="A32"/>
  <c r="A34"/>
  <c r="A36"/>
  <c r="A38"/>
  <c r="A40"/>
  <c r="A42"/>
  <c r="A44"/>
  <c r="A46"/>
  <c r="A48"/>
  <c r="A50"/>
  <c r="A52"/>
  <c r="A14"/>
  <c r="A18"/>
  <c r="A19"/>
  <c r="A22"/>
  <c r="A26"/>
  <c r="A29"/>
  <c r="A31"/>
  <c r="A33"/>
  <c r="A35"/>
  <c r="A37"/>
  <c r="A39"/>
  <c r="A41"/>
  <c r="A43"/>
  <c r="A45"/>
  <c r="A47"/>
  <c r="A49"/>
  <c r="A51"/>
  <c r="A17" i="25"/>
  <c r="A19"/>
  <c r="A12"/>
  <c r="A14"/>
  <c r="A16"/>
  <c r="A13" i="24"/>
  <c r="A15"/>
  <c r="A17"/>
  <c r="A19"/>
  <c r="A21"/>
  <c r="A23"/>
  <c r="A25"/>
  <c r="A27"/>
  <c r="A14"/>
  <c r="A16"/>
  <c r="A18"/>
  <c r="A20"/>
  <c r="A22"/>
  <c r="A24"/>
  <c r="A26"/>
  <c r="A14" i="23"/>
  <c r="A18"/>
  <c r="A22"/>
  <c r="A26"/>
  <c r="A29"/>
  <c r="A12"/>
  <c r="A25"/>
  <c r="A23"/>
  <c r="A15"/>
  <c r="A13"/>
  <c r="A27"/>
  <c r="A21"/>
  <c r="A19"/>
  <c r="A16"/>
  <c r="A17"/>
  <c r="A20"/>
  <c r="A24"/>
  <c r="A28"/>
  <c r="J23" i="18"/>
  <c r="K23" s="1"/>
  <c r="J20"/>
  <c r="K20" s="1"/>
  <c r="J18"/>
  <c r="K18" s="1"/>
  <c r="J14"/>
  <c r="J22"/>
  <c r="K22" s="1"/>
  <c r="J16"/>
  <c r="J19"/>
  <c r="K19" s="1"/>
  <c r="J21"/>
  <c r="K21" s="1"/>
  <c r="J17"/>
  <c r="J30" i="22"/>
  <c r="K30" s="1"/>
  <c r="J11"/>
  <c r="K11" s="1"/>
  <c r="J33"/>
  <c r="K33" s="1"/>
  <c r="J44"/>
  <c r="K44" s="1"/>
  <c r="J39"/>
  <c r="K39" s="1"/>
  <c r="J37"/>
  <c r="K37" s="1"/>
  <c r="J26"/>
  <c r="K26" s="1"/>
  <c r="J24"/>
  <c r="K24" s="1"/>
  <c r="J14"/>
  <c r="K14" s="1"/>
  <c r="J15"/>
  <c r="K15" s="1"/>
  <c r="J13"/>
  <c r="K13" s="1"/>
  <c r="J23"/>
  <c r="K23" s="1"/>
  <c r="J34"/>
  <c r="K34" s="1"/>
  <c r="J29"/>
  <c r="K29" s="1"/>
  <c r="J19"/>
  <c r="K19" s="1"/>
  <c r="J41"/>
  <c r="K41" s="1"/>
  <c r="J45"/>
  <c r="K45" s="1"/>
  <c r="J28"/>
  <c r="K28" s="1"/>
  <c r="J22"/>
  <c r="K22" s="1"/>
  <c r="J20"/>
  <c r="K20" s="1"/>
  <c r="J25"/>
  <c r="K25" s="1"/>
  <c r="J31"/>
  <c r="K31" s="1"/>
  <c r="J36"/>
  <c r="K36" s="1"/>
  <c r="J18"/>
  <c r="K18" s="1"/>
  <c r="J17"/>
  <c r="K17" s="1"/>
  <c r="J16"/>
  <c r="K16" s="1"/>
  <c r="J40"/>
  <c r="K40" s="1"/>
  <c r="J43"/>
  <c r="K43" s="1"/>
  <c r="J35"/>
  <c r="K35" s="1"/>
  <c r="J12"/>
  <c r="K12" s="1"/>
  <c r="J32"/>
  <c r="K32" s="1"/>
  <c r="J42"/>
  <c r="K42" s="1"/>
  <c r="J27"/>
  <c r="K27" s="1"/>
  <c r="J21"/>
  <c r="K21" s="1"/>
  <c r="J13" i="19" l="1"/>
  <c r="K13" s="1"/>
  <c r="J17"/>
  <c r="K17" s="1"/>
  <c r="J27"/>
  <c r="K27" s="1"/>
  <c r="J26"/>
  <c r="K26" s="1"/>
  <c r="J24"/>
  <c r="K24" s="1"/>
  <c r="J30"/>
  <c r="K30" s="1"/>
  <c r="J14"/>
  <c r="K14" s="1"/>
  <c r="J29"/>
  <c r="K29" s="1"/>
  <c r="J33"/>
  <c r="K33" s="1"/>
  <c r="J11"/>
  <c r="K11" s="1"/>
  <c r="J21"/>
  <c r="K21" s="1"/>
  <c r="J31"/>
  <c r="K31" s="1"/>
  <c r="J22"/>
  <c r="K22" s="1"/>
  <c r="J18"/>
  <c r="K18" s="1"/>
  <c r="J16"/>
  <c r="K16" s="1"/>
  <c r="J23"/>
  <c r="K23" s="1"/>
  <c r="J12"/>
  <c r="K12" s="1"/>
  <c r="J25"/>
  <c r="K25" s="1"/>
  <c r="J32"/>
  <c r="K32" s="1"/>
  <c r="J20"/>
  <c r="K20" s="1"/>
  <c r="J28"/>
  <c r="K28" s="1"/>
  <c r="J19"/>
  <c r="K19" s="1"/>
  <c r="J15"/>
  <c r="K15" s="1"/>
  <c r="J14" i="21"/>
  <c r="J17" i="20"/>
  <c r="K17" s="1"/>
  <c r="J14"/>
  <c r="J19"/>
  <c r="K19" s="1"/>
  <c r="J20"/>
  <c r="K20" s="1"/>
  <c r="K11"/>
  <c r="J13"/>
  <c r="K13" s="1"/>
  <c r="J15"/>
  <c r="K15" s="1"/>
  <c r="K12"/>
  <c r="J16"/>
  <c r="K16" s="1"/>
  <c r="K23" i="21"/>
  <c r="J27"/>
  <c r="K27" s="1"/>
  <c r="J25"/>
  <c r="K25" s="1"/>
  <c r="J24"/>
  <c r="J12"/>
  <c r="K12" s="1"/>
  <c r="J13"/>
  <c r="K13" s="1"/>
  <c r="J15"/>
  <c r="K15" s="1"/>
  <c r="K14"/>
  <c r="J16"/>
  <c r="K16" s="1"/>
  <c r="J17"/>
  <c r="K17" s="1"/>
  <c r="J11"/>
  <c r="K11" s="1"/>
  <c r="J18"/>
  <c r="K18" s="1"/>
  <c r="J22"/>
  <c r="K22" s="1"/>
  <c r="J21"/>
  <c r="K21" s="1"/>
  <c r="J20"/>
  <c r="K20" s="1"/>
  <c r="K19"/>
  <c r="K17" i="18" l="1"/>
  <c r="K16"/>
  <c r="K15"/>
  <c r="K13"/>
  <c r="K11"/>
  <c r="K12"/>
  <c r="K14"/>
</calcChain>
</file>

<file path=xl/sharedStrings.xml><?xml version="1.0" encoding="utf-8"?>
<sst xmlns="http://schemas.openxmlformats.org/spreadsheetml/2006/main" count="728" uniqueCount="295">
  <si>
    <t>(формується завідувачем відділення та передається на розгляд стипендіальної комісії не пізніше 5 днів після закінчення семестрового контролю)</t>
  </si>
  <si>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</si>
  <si>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</si>
  <si>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</si>
  <si>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</si>
  <si>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>участь у громадському житті</t>
  </si>
  <si>
    <t>спортивна діяльність</t>
  </si>
  <si>
    <t>Примітки (соціальні пільги* тощо)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</si>
  <si>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</si>
  <si>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</si>
  <si>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</si>
  <si>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</si>
  <si>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</si>
  <si>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</si>
  <si>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</si>
  <si>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</si>
  <si>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</si>
  <si>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</si>
  <si>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* - вказується соціальна категорія та документ, який підтверджує пільги</t>
  </si>
  <si>
    <t>Завідувач відділення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</si>
  <si>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</si>
  <si>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11</t>
  </si>
  <si>
    <t>12</t>
  </si>
  <si>
    <t>наукова діяльність</t>
  </si>
  <si>
    <t xml:space="preserve">науково-технічна діяльність </t>
  </si>
  <si>
    <t>штрафні санкції</t>
  </si>
  <si>
    <t>сумма значень стовпців 5-9</t>
  </si>
  <si>
    <t>Рейтинговий бал ( сума значень стовпців 4 та 10)</t>
  </si>
  <si>
    <t xml:space="preserve">Відділення </t>
  </si>
  <si>
    <r>
      <t xml:space="preserve">Курс </t>
    </r>
    <r>
      <rPr>
        <u/>
        <sz val="12"/>
        <rFont val="Times New Roman"/>
        <family val="1"/>
        <charset val="204"/>
      </rPr>
      <t>2,3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</si>
  <si>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141 Електроенергетика, електротехніка та електромеханіка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</si>
  <si>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022 Дизайн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</si>
  <si>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071 Облік і оподаткування</t>
    </r>
  </si>
  <si>
    <r>
      <t xml:space="preserve">Спеціальність </t>
    </r>
    <r>
      <rPr>
        <u/>
        <sz val="12"/>
        <rFont val="Times New Roman"/>
        <family val="1"/>
        <charset val="204"/>
      </rPr>
      <t xml:space="preserve"> 151 Автоматизація та комп'ютерно-інтегровані технології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</si>
  <si>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161 Хімічні технології та інженерія</t>
    </r>
  </si>
  <si>
    <t>БОРИСЕНКО Альона Валеріївна</t>
  </si>
  <si>
    <t>ГОФМАН Світлана Ігорівна</t>
  </si>
  <si>
    <t>ГРИЦИК Тетяна Володимирівна</t>
  </si>
  <si>
    <t>ДУХНО Ольга Вікторівна</t>
  </si>
  <si>
    <t>ХОМЧУК Анастасія Дмитрівна</t>
  </si>
  <si>
    <t>ЧЕРВ'ЯК Анастасія Андріївна</t>
  </si>
  <si>
    <t>ТХД-118,219</t>
  </si>
  <si>
    <t>5,00</t>
  </si>
  <si>
    <t>3,00</t>
  </si>
  <si>
    <t>АКИМЕНКО Нікіта Андрійович</t>
  </si>
  <si>
    <t>БІЛОУС Сергій Васильович</t>
  </si>
  <si>
    <t>БУНАК Святослав Олександрович</t>
  </si>
  <si>
    <t>ДАНЬКОВ Сергій Володимирович</t>
  </si>
  <si>
    <t>ЗАРОВСЬКИЙ Сергій Володимирович</t>
  </si>
  <si>
    <t>ІГНАТЕНКО Денис Михайлович</t>
  </si>
  <si>
    <t>КИРИЄНКО Андрій Денисович</t>
  </si>
  <si>
    <t>КІРДАНОВ Володимир Леонідович</t>
  </si>
  <si>
    <t>ЛОШАК Дмитро Володимирович</t>
  </si>
  <si>
    <t>МИРОНЕНКО Максим Юрійович</t>
  </si>
  <si>
    <t>МИШКО Микола Олександрович</t>
  </si>
  <si>
    <t>ОХРЕМЕНКО Богдан Сергійович</t>
  </si>
  <si>
    <t>ПОЗНЯК Дмитро Олександрович</t>
  </si>
  <si>
    <t>ПОСТЕРНАК Владислав Васильович</t>
  </si>
  <si>
    <t>ТРИБУНСЬКИЙ Валентин Костянтинович</t>
  </si>
  <si>
    <t>ХОДИКІН Микола Андрійович</t>
  </si>
  <si>
    <t>ХОМЕНКО Павло Валентинович</t>
  </si>
  <si>
    <t>ШКЛЯР Богдан Володимирович</t>
  </si>
  <si>
    <t>ШКУРАТ Діана Сергіївна</t>
  </si>
  <si>
    <t>ШУПИЛО Вадим Андрійович</t>
  </si>
  <si>
    <t>АВД-118,219</t>
  </si>
  <si>
    <t>ВОЛОВ Сергій Володимирович</t>
  </si>
  <si>
    <t>КЛОПОТ Єгор Сергійович</t>
  </si>
  <si>
    <t>КОРЕНЬ Владислав Михайлович</t>
  </si>
  <si>
    <t>КОСЕНКО Валентина Валентинівна</t>
  </si>
  <si>
    <t>ЛАВРЕНКО Юрій Олександрович</t>
  </si>
  <si>
    <t>ЛАВРИНЕНКО Олександр Андрійович</t>
  </si>
  <si>
    <t>МОРОЗ Роман Русланович</t>
  </si>
  <si>
    <t>МУРАЙ Олександр Олександрович</t>
  </si>
  <si>
    <t>ПІЛА Микита Віталіївна</t>
  </si>
  <si>
    <t>САВИЦЬКИЙ Богдан Сергійович</t>
  </si>
  <si>
    <t>СОЛОВ'ЯН Тарас Вадимович</t>
  </si>
  <si>
    <t>ЧЕРЕВКО Стефан Миколайович</t>
  </si>
  <si>
    <t>ЧЕРНІЙ Олександр Русланович</t>
  </si>
  <si>
    <t>АВД-220</t>
  </si>
  <si>
    <t>БУРАКОВ Іван Олександрович</t>
  </si>
  <si>
    <t>ВЕРЕМІЄНКО Вадим Андрійович</t>
  </si>
  <si>
    <t>ДЕЙНЕКО Дмитрій Валентинович</t>
  </si>
  <si>
    <t>ДЕМЧЕНКО Володимир Володимирович</t>
  </si>
  <si>
    <t>ДУДЕНКО Євгеній Вікторович</t>
  </si>
  <si>
    <t>ЗАГРИВА Катерина Сергіївна</t>
  </si>
  <si>
    <t>ІЗБЕНКО Євгеній Вікторович</t>
  </si>
  <si>
    <t>КОЛОМІЄЦЬ Олександр Миколайович</t>
  </si>
  <si>
    <t>КОРНІЄНКО Руслан Валентинович</t>
  </si>
  <si>
    <t>МОЗОЛЬ Володимир Євгенійович</t>
  </si>
  <si>
    <t>НЕМЕЦ Дмитро Олексійович</t>
  </si>
  <si>
    <t>НОВИК Олександр Валерійович</t>
  </si>
  <si>
    <t>ОБУШНИЙ Максим Олександрович</t>
  </si>
  <si>
    <t>ПАШКО Богдан Геннадійович</t>
  </si>
  <si>
    <t>ПОЛУДА Микита Вікторович</t>
  </si>
  <si>
    <t>ПРИХОДЬКО Кирило Віталійович</t>
  </si>
  <si>
    <t>ПРОНЬКО Максим Олександрович</t>
  </si>
  <si>
    <t>РУСЕЦЬКИЙ Назар Сергійович</t>
  </si>
  <si>
    <t>САВЧУК Владислав Олександрович</t>
  </si>
  <si>
    <t>ХИЖНЯК Богдан Анатолійович</t>
  </si>
  <si>
    <t>ЧУЧВАГА Петро Андрійович</t>
  </si>
  <si>
    <t>ШИБАНОВ Ярослав Вадимович</t>
  </si>
  <si>
    <t>ШУЛЬГА Валентин Васильович</t>
  </si>
  <si>
    <t>ЕД-118,219</t>
  </si>
  <si>
    <t>БУЦКО Марія Андріївна</t>
  </si>
  <si>
    <t>ДУДІНА Валерія Сергіївна</t>
  </si>
  <si>
    <t>ЛУЗАН Дар'я Володимирівна</t>
  </si>
  <si>
    <t>БОД-220</t>
  </si>
  <si>
    <t>0,1</t>
  </si>
  <si>
    <t>ЗАКРУЖНА Марія Олексіївна</t>
  </si>
  <si>
    <t>ЗЮЗЬКО Валерія Іванівна</t>
  </si>
  <si>
    <t>ЗЮЗЬКО Діана Іванівна</t>
  </si>
  <si>
    <t>НІКОЛАЄНКО Катерина Юріївна</t>
  </si>
  <si>
    <t>ГАЄВА Лілія Олексіївна</t>
  </si>
  <si>
    <t>КОРЖИНСЬКА Анастасія Василівна</t>
  </si>
  <si>
    <t>ПРИМАКОВА Владислава Валентинівна</t>
  </si>
  <si>
    <t>СЕМАК Ольга Олександрівна</t>
  </si>
  <si>
    <t>ТЕВКУН Анастасія Олегівна</t>
  </si>
  <si>
    <t>ЧАЛЕНКО Діана Сергіївна</t>
  </si>
  <si>
    <t>ДЗД-118</t>
  </si>
  <si>
    <t>КОВАЛЬОВА Лариса Володимирівна</t>
  </si>
  <si>
    <t>ОСМАКОВА Валерія Дмитрівна</t>
  </si>
  <si>
    <t>ДЗД-219</t>
  </si>
  <si>
    <t>підвищена</t>
  </si>
  <si>
    <r>
      <t xml:space="preserve">Рейтинг успішності за результатами заліково-екзаменаційної сесії ІІ півріччя </t>
    </r>
    <r>
      <rPr>
        <b/>
        <u/>
        <sz val="12"/>
        <rFont val="Times New Roman"/>
        <family val="1"/>
        <charset val="204"/>
      </rPr>
      <t>2020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21</t>
    </r>
    <r>
      <rPr>
        <b/>
        <sz val="12"/>
        <rFont val="Times New Roman"/>
        <family val="1"/>
        <charset val="204"/>
      </rPr>
      <t xml:space="preserve"> навчального року </t>
    </r>
  </si>
  <si>
    <t>Курс 2,3</t>
  </si>
  <si>
    <t>ГДД-220</t>
  </si>
  <si>
    <t xml:space="preserve">КУКАЛО Аліна Василівна </t>
  </si>
  <si>
    <t>Курс 3</t>
  </si>
  <si>
    <t xml:space="preserve">Рейтинг успішності за результатами заліково-екзаменаційної сесії ІІ півріччя 2020/21 навчального року </t>
  </si>
  <si>
    <r>
      <t xml:space="preserve">Курс </t>
    </r>
    <r>
      <rPr>
        <u/>
        <sz val="12"/>
        <rFont val="Times New Roman"/>
        <family val="1"/>
        <charset val="204"/>
      </rPr>
      <t>2</t>
    </r>
  </si>
  <si>
    <t>ОМЕЛЬЯНЕНКО Данило Віталійович</t>
  </si>
  <si>
    <r>
      <t xml:space="preserve"> Ліміт стипендіатів _14_____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______________________________________________________________________________________________</t>
    </r>
  </si>
  <si>
    <t>ДЕРКАЧ Дмитро Олександрович</t>
  </si>
  <si>
    <t>ІЛЛЄНКО Андрій Григорович</t>
  </si>
  <si>
    <t>3,14</t>
  </si>
  <si>
    <t>2,64</t>
  </si>
  <si>
    <t>4,44</t>
  </si>
  <si>
    <t>4,23</t>
  </si>
  <si>
    <t>4,69</t>
  </si>
  <si>
    <t>4,17</t>
  </si>
  <si>
    <t>2,55</t>
  </si>
  <si>
    <t>2,81</t>
  </si>
  <si>
    <t>3,47</t>
  </si>
  <si>
    <t>3,87</t>
  </si>
  <si>
    <t>3,70</t>
  </si>
  <si>
    <t>4,58</t>
  </si>
  <si>
    <t>3,22</t>
  </si>
  <si>
    <t>2,46</t>
  </si>
  <si>
    <r>
      <t>Ліміт стипендіатів ___</t>
    </r>
    <r>
      <rPr>
        <u/>
        <sz val="12"/>
        <rFont val="Times New Roman"/>
        <family val="1"/>
        <charset val="204"/>
      </rPr>
      <t>_9</t>
    </r>
    <r>
      <rPr>
        <sz val="12"/>
        <rFont val="Times New Roman"/>
        <family val="1"/>
        <charset val="204"/>
      </rPr>
      <t>_________________________________________________________________________________________________</t>
    </r>
  </si>
  <si>
    <t>БЕЗГУБЧЕНКО Джиліндо Валентинович</t>
  </si>
  <si>
    <t>ХУДОЛІЙ Денис Геннадійович</t>
  </si>
  <si>
    <t>Анжеліка  САВЧУК</t>
  </si>
  <si>
    <t>Анжеліка САВЧУК</t>
  </si>
  <si>
    <t xml:space="preserve">Рейтинг успішності за результатами літнього підсумового контролю 2,4 семестру 2020/2021 навчального року </t>
  </si>
  <si>
    <t>Відділення ___________________________________________________________________________________________________________</t>
  </si>
  <si>
    <t>Курс 1, 2</t>
  </si>
  <si>
    <t>Спеціальність (спеціалізація) 022 Дизайн</t>
  </si>
  <si>
    <t>НАУМЕНКО Катерина Сергіївна</t>
  </si>
  <si>
    <t>ДЗД-119</t>
  </si>
  <si>
    <t>0,2</t>
  </si>
  <si>
    <t xml:space="preserve"> ЖАРНИЦЬКА Олена Дмитрівна</t>
  </si>
  <si>
    <t>СЕРДЮК Варвара Віталіївна</t>
  </si>
  <si>
    <t>ГДД-120</t>
  </si>
  <si>
    <t>РУДИК Дарина Олегівна</t>
  </si>
  <si>
    <t>ЄФИМЕНКО Єлизавета Сергіївна</t>
  </si>
  <si>
    <t>БОРИСЕНКО Анастасія Віталіївна</t>
  </si>
  <si>
    <t>ТЕЛЕГІНА Анна Максимівна</t>
  </si>
  <si>
    <t>ГАВРИЛЮК Олександра Тарасівна</t>
  </si>
  <si>
    <t>ГРУШКО Аніта Євгеніївна</t>
  </si>
  <si>
    <t>МАНЖАЙ Лілія Ігорівна</t>
  </si>
  <si>
    <t>САДОВА Аліна Романівна</t>
  </si>
  <si>
    <t>ОРЕХОВСЬКА Крістіна Віталіївна</t>
  </si>
  <si>
    <t>АНДРОС Олександра Максимівна</t>
  </si>
  <si>
    <t>САВЕНОК Марія Вікторівна</t>
  </si>
  <si>
    <t>КОХАНОВСЬКИЙ Євгеній Миколайович</t>
  </si>
  <si>
    <t>КАЛИНЮК Анастасія Дмитрівна</t>
  </si>
  <si>
    <t>ГАБЕЛЄВА Анастасія Станіславівна</t>
  </si>
  <si>
    <t>СЕЛЮЧЕНКО Євгенія Василівна</t>
  </si>
  <si>
    <t>Підпис</t>
  </si>
  <si>
    <t>Спеціальність (спеціалізація)  071 Облік і оподаткування</t>
  </si>
  <si>
    <t>САВЕНКО Ангеліна Володимирівна</t>
  </si>
  <si>
    <t>БОД-119</t>
  </si>
  <si>
    <t>ЛУКАШЕВИЧ Влада Вікторівна</t>
  </si>
  <si>
    <t>БОД-120</t>
  </si>
  <si>
    <t>КРИЖАНІВСЬКА Вікторія Вікторівна</t>
  </si>
  <si>
    <t>УСТИМЕНКО Євгеній Сергійович</t>
  </si>
  <si>
    <t>ВЕРЕЩАКО Поліна Олександрівна</t>
  </si>
  <si>
    <t>ШАБАРДІНА Ангеліна Сергіївна</t>
  </si>
  <si>
    <t>ГАВРИК Анна Сергіївна</t>
  </si>
  <si>
    <t>СІРА Наталія Сергіївна</t>
  </si>
  <si>
    <t>БОНДАРЕНКО Яна Юріївна</t>
  </si>
  <si>
    <t>КОЛЕСНИК Ірина Павлівна</t>
  </si>
  <si>
    <t>ПРОКОПЕЦЬ Надія Андріївна</t>
  </si>
  <si>
    <t>ЙОВЕНКО Вероніка Павлівна</t>
  </si>
  <si>
    <t>ЛУТЧЕНКО Тетяна Михайлівна</t>
  </si>
  <si>
    <t>БЕЗРУЧКО Віталій Сергійович</t>
  </si>
  <si>
    <t>ТИЛЬКУН Катерина Іванівна</t>
  </si>
  <si>
    <t>ТЕРПАК Маргарита Михайлівна</t>
  </si>
  <si>
    <t xml:space="preserve">Рейтинг успішності за результатами літнього підсумового контролю 4 семестру 2020/2021 навчального року </t>
  </si>
  <si>
    <t>Курс 2</t>
  </si>
  <si>
    <t>Спеціальність (спеціалізація)  133 Галузеве машинобудування</t>
  </si>
  <si>
    <t>Загривий Максим Сергійович</t>
  </si>
  <si>
    <t>МХД-119</t>
  </si>
  <si>
    <t>Гончарук Андрій Васильович</t>
  </si>
  <si>
    <t>Майборода Кіріл Владиславович</t>
  </si>
  <si>
    <t>Кожедуб Іван Валерійович</t>
  </si>
  <si>
    <t>Янішевський Кіріл Юрійович</t>
  </si>
  <si>
    <t>Поломаний Олександр Олегович</t>
  </si>
  <si>
    <t>Шматок Євгеній Іванович</t>
  </si>
  <si>
    <t>Лала Даніїл Олександрович</t>
  </si>
  <si>
    <t>Спеціальність (спеціалізація)   141 Електроенергетика, електротехніка та електромеханіка</t>
  </si>
  <si>
    <t>ЩЕКАЧ Володимир Олександрович</t>
  </si>
  <si>
    <t>ЕД-119</t>
  </si>
  <si>
    <t>ПАПЕНКО Максим Вікторович</t>
  </si>
  <si>
    <t>ГОРМИЛКО Андрій Андрійович</t>
  </si>
  <si>
    <t>КОСМИНЯ Сергій Володимирович</t>
  </si>
  <si>
    <t>БОРОВИК Максим Ігорович</t>
  </si>
  <si>
    <t>ЕД-120</t>
  </si>
  <si>
    <t>САВЕНКО Євгеній Віталійович</t>
  </si>
  <si>
    <t>ГУРИНЕНКО Віктор Сергійович</t>
  </si>
  <si>
    <t>ЛЕСЬ Богдан Олександрович</t>
  </si>
  <si>
    <t>ЛІЗУНОВ Дмитро Олександрович</t>
  </si>
  <si>
    <t>ТАЛАЛАЙ Ігор Миколайович</t>
  </si>
  <si>
    <t>МАРОКО Максим Анатолійович</t>
  </si>
  <si>
    <t>ОЛЕКСІЄНКО Олег Вячеславович</t>
  </si>
  <si>
    <t>КОЛЕНКО Віталій Сергійович</t>
  </si>
  <si>
    <t>ЗАВОДЕНКО Дем'ян Олександрович</t>
  </si>
  <si>
    <t>СОРОКА Кирило Дмитрович</t>
  </si>
  <si>
    <t>ЧУСТА Микола Миколайович</t>
  </si>
  <si>
    <t>ТКАЧЕНКО Іван Юрійович</t>
  </si>
  <si>
    <t>ГРИЩЕНКО Михайло Олександрович</t>
  </si>
  <si>
    <t>КОНАШЕВИЧ Ігор Михайлович</t>
  </si>
  <si>
    <t>ПИЛИПЕНКО Данило Олександрович</t>
  </si>
  <si>
    <t>КОПИЛОВСЬКИЙ Максим Олександрович</t>
  </si>
  <si>
    <t>ЧЕРВЯК Владислав Владиславович</t>
  </si>
  <si>
    <t>АДРУЖЕНКО Дмитро Віталійович</t>
  </si>
  <si>
    <t>НОВОБРАНЕЦЬ Микола Анатолійович</t>
  </si>
  <si>
    <t>ТУРАН Данило Володимирович</t>
  </si>
  <si>
    <t>ПИЛИПЕНКО Антон Валерійович</t>
  </si>
  <si>
    <t>РУДИК Христина Анатоліївна</t>
  </si>
  <si>
    <t>КОВАЛЬОВ Дмитро Віталійович</t>
  </si>
  <si>
    <t>ГРИНЕВИЧ Олександр Вячеславович</t>
  </si>
  <si>
    <t>ДОХНЕНКО Борис Юрійович</t>
  </si>
  <si>
    <t>ПЛЕХАНОВ Павло Володимирович</t>
  </si>
  <si>
    <t>ЯКИМЕНКО Іван Васильович</t>
  </si>
  <si>
    <t>ТИМОФЕЄВ Владислав Миколайович</t>
  </si>
  <si>
    <t>КАСЬЯН Іван Олександрович</t>
  </si>
  <si>
    <t>ПРУЦАКОВ Радіон Сергійович</t>
  </si>
  <si>
    <t>СУЧОК Володимир Олександрович</t>
  </si>
  <si>
    <t>НАЛЕГАЧ Іван Миколайович</t>
  </si>
  <si>
    <t>ПОНОМАРЬОВ Данило В'ячеславович</t>
  </si>
  <si>
    <t>ТЯНУТОВ Данило Максимович</t>
  </si>
  <si>
    <t>КОСАЧ Дарина Олексіївна</t>
  </si>
  <si>
    <t>ЛУК'ЯНЕНКО Кирило Олекандрович</t>
  </si>
  <si>
    <r>
      <t>Ліміт стипендіатів ___</t>
    </r>
    <r>
      <rPr>
        <u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>_________________________________________________________________________________________</t>
    </r>
  </si>
  <si>
    <r>
      <t>Ліміт стипендіатів_</t>
    </r>
    <r>
      <rPr>
        <u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_________________________________________________________________________________________</t>
    </r>
  </si>
  <si>
    <t>Ліміт стипендіатів _3_________________________________________________________________________________________________</t>
  </si>
  <si>
    <r>
      <t>Ліміт стипендіатів ____</t>
    </r>
    <r>
      <rPr>
        <u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__________________________________________________________________</t>
    </r>
  </si>
  <si>
    <r>
      <t>Ліміт стипендіатів ____</t>
    </r>
    <r>
      <rPr>
        <u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______________________________________________________________________________________</t>
    </r>
  </si>
  <si>
    <r>
      <t>Ліміт стипендіатів _</t>
    </r>
    <r>
      <rPr>
        <u/>
        <sz val="12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>___________________________________________________________________________________</t>
    </r>
  </si>
  <si>
    <r>
      <t xml:space="preserve">Ліміт стипендіатів </t>
    </r>
    <r>
      <rPr>
        <u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_________________________________________________________________________________________</t>
    </r>
  </si>
  <si>
    <t>Додаток 3                                                                        до Положення про порядок призначення і виплати стипендій студентам ЧПЕК КНУТД</t>
  </si>
  <si>
    <t>Ліміт стипендіатів, яким може бути призначена академічна стипендія за результатами семестрового контролю (або на підставі конкурсного балу, отриманого особою під час вступу до коледжу)</t>
  </si>
  <si>
    <t>Курс</t>
  </si>
  <si>
    <t>Спеціальність (спеціалізація)</t>
  </si>
  <si>
    <r>
      <t>Кількість студентів, які навчаються за кошти загального фонду державного бюджету</t>
    </r>
    <r>
      <rPr>
        <sz val="8"/>
        <rFont val="Times New Roman"/>
        <family val="1"/>
        <charset val="204"/>
      </rPr>
      <t xml:space="preserve"> (станом на перше число місяця, наступного за датою закінчення семестрового контролю)</t>
    </r>
  </si>
  <si>
    <r>
      <t xml:space="preserve">Ліміт стипендіатів </t>
    </r>
    <r>
      <rPr>
        <sz val="8"/>
        <rFont val="Times New Roman"/>
        <family val="1"/>
        <charset val="204"/>
      </rPr>
      <t>(40-45 відсотків від кількості студентів, які навчаються за кошти загального фонду державного бюджету)</t>
    </r>
  </si>
  <si>
    <t>Відділення</t>
  </si>
  <si>
    <t>1-2</t>
  </si>
  <si>
    <t xml:space="preserve">022 Дизайн </t>
  </si>
  <si>
    <t>ГДД-120, ДЗД-119</t>
  </si>
  <si>
    <t>18</t>
  </si>
  <si>
    <t>2-4</t>
  </si>
  <si>
    <t>022 Дизайн</t>
  </si>
  <si>
    <t>23</t>
  </si>
  <si>
    <t>071 Облік і оподаткування</t>
  </si>
  <si>
    <t>БОД-120, БОД-119</t>
  </si>
  <si>
    <t>16</t>
  </si>
  <si>
    <t>2-3</t>
  </si>
  <si>
    <t>133 Галузеве машинобудування</t>
  </si>
  <si>
    <t>14</t>
  </si>
  <si>
    <t xml:space="preserve">141 Електроенергетика, електротехніка та електромеханіка </t>
  </si>
  <si>
    <t>ЕД-120, ЕД-119</t>
  </si>
  <si>
    <t>41</t>
  </si>
  <si>
    <t>3-4</t>
  </si>
  <si>
    <t>141 Електроенергетика, електротехніка та електромеханіка</t>
  </si>
  <si>
    <t>151 Автоматизація та комп'ютерно-інтегровані технології</t>
  </si>
  <si>
    <t xml:space="preserve">161 Хімічні технології та інженерія </t>
  </si>
  <si>
    <t>Головний бухгалтер                                                                                                                                                    О. ПОМАЗНА</t>
  </si>
  <si>
    <t>Завідувач відділення                                                                                                                                                     А. САВЧУК</t>
  </si>
  <si>
    <t>ДІД-220, ДЗД-118, ДЗД-219</t>
  </si>
  <si>
    <t xml:space="preserve">ЕД-118,219           </t>
  </si>
  <si>
    <t xml:space="preserve">АВД-220,                   АВД-118,219           </t>
  </si>
  <si>
    <t xml:space="preserve">ТХД-118,219             </t>
  </si>
  <si>
    <t>35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</si>
</sst>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3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2" fontId="3" fillId="0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3" fillId="3" borderId="1" xfId="0" applyNumberFormat="1" applyFont="1" applyFill="1" applyBorder="1" applyAlignment="1">
      <alignment horizontal="center" wrapText="1"/>
    </xf>
    <xf numFmtId="0" fontId="12" fillId="3" borderId="7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/>
    <xf numFmtId="0" fontId="13" fillId="3" borderId="8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49" fontId="3" fillId="4" borderId="1" xfId="0" applyNumberFormat="1" applyFont="1" applyFill="1" applyBorder="1" applyAlignment="1">
      <alignment horizontal="center" wrapText="1"/>
    </xf>
    <xf numFmtId="2" fontId="9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3" fillId="0" borderId="8" xfId="0" applyFont="1" applyBorder="1"/>
    <xf numFmtId="0" fontId="13" fillId="3" borderId="7" xfId="0" applyFont="1" applyFill="1" applyBorder="1" applyAlignment="1">
      <alignment wrapText="1"/>
    </xf>
    <xf numFmtId="0" fontId="13" fillId="3" borderId="11" xfId="0" applyFont="1" applyFill="1" applyBorder="1" applyAlignment="1">
      <alignment wrapText="1"/>
    </xf>
    <xf numFmtId="0" fontId="13" fillId="2" borderId="10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4" fillId="4" borderId="8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4" fillId="4" borderId="8" xfId="0" applyFont="1" applyFill="1" applyBorder="1"/>
    <xf numFmtId="0" fontId="14" fillId="2" borderId="7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4" borderId="8" xfId="0" applyFont="1" applyFill="1" applyBorder="1" applyAlignment="1">
      <alignment wrapText="1"/>
    </xf>
    <xf numFmtId="0" fontId="12" fillId="3" borderId="8" xfId="0" applyFont="1" applyFill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4" fillId="3" borderId="7" xfId="0" applyFont="1" applyFill="1" applyBorder="1" applyAlignment="1">
      <alignment wrapText="1"/>
    </xf>
    <xf numFmtId="0" fontId="13" fillId="3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wrapText="1"/>
    </xf>
    <xf numFmtId="0" fontId="16" fillId="4" borderId="8" xfId="0" applyFont="1" applyFill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13" fillId="4" borderId="8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textRotation="90" wrapText="1"/>
    </xf>
    <xf numFmtId="49" fontId="3" fillId="0" borderId="1" xfId="0" applyNumberFormat="1" applyFont="1" applyFill="1" applyBorder="1" applyAlignment="1">
      <alignment horizontal="center" wrapText="1"/>
    </xf>
    <xf numFmtId="0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49" fontId="18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8" fillId="5" borderId="1" xfId="0" applyNumberFormat="1" applyFont="1" applyFill="1" applyBorder="1" applyAlignment="1">
      <alignment horizontal="center" wrapText="1"/>
    </xf>
    <xf numFmtId="0" fontId="19" fillId="5" borderId="1" xfId="0" applyFont="1" applyFill="1" applyBorder="1" applyAlignment="1">
      <alignment wrapText="1"/>
    </xf>
    <xf numFmtId="49" fontId="18" fillId="5" borderId="1" xfId="0" applyNumberFormat="1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49" fontId="3" fillId="5" borderId="0" xfId="0" applyNumberFormat="1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textRotation="90" wrapText="1"/>
    </xf>
    <xf numFmtId="0" fontId="1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right"/>
    </xf>
    <xf numFmtId="0" fontId="15" fillId="0" borderId="1" xfId="0" applyFont="1" applyFill="1" applyBorder="1"/>
    <xf numFmtId="2" fontId="15" fillId="0" borderId="1" xfId="0" applyNumberFormat="1" applyFont="1" applyFill="1" applyBorder="1"/>
    <xf numFmtId="0" fontId="19" fillId="0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horizontal="right"/>
    </xf>
    <xf numFmtId="2" fontId="15" fillId="5" borderId="1" xfId="0" applyNumberFormat="1" applyFont="1" applyFill="1" applyBorder="1"/>
    <xf numFmtId="0" fontId="15" fillId="5" borderId="1" xfId="0" applyFont="1" applyFill="1" applyBorder="1"/>
    <xf numFmtId="0" fontId="19" fillId="5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textRotation="90" wrapText="1"/>
    </xf>
    <xf numFmtId="0" fontId="18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5" borderId="1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wrapText="1"/>
    </xf>
    <xf numFmtId="0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49" fontId="18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15" fillId="3" borderId="1" xfId="0" applyFont="1" applyFill="1" applyBorder="1"/>
    <xf numFmtId="0" fontId="19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left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9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2" fillId="2" borderId="12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17" sqref="A17:E17"/>
    </sheetView>
  </sheetViews>
  <sheetFormatPr defaultColWidth="9.28515625" defaultRowHeight="16.5" customHeight="1"/>
  <cols>
    <col min="1" max="1" width="10.5703125" style="1" customWidth="1"/>
    <col min="2" max="2" width="57.7109375" style="1" customWidth="1"/>
    <col min="3" max="3" width="21" style="1" customWidth="1"/>
    <col min="4" max="5" width="19.7109375" style="1" customWidth="1"/>
    <col min="6" max="256" width="9.28515625" style="1"/>
    <col min="257" max="257" width="10.5703125" style="1" customWidth="1"/>
    <col min="258" max="258" width="57.7109375" style="1" customWidth="1"/>
    <col min="259" max="259" width="21" style="1" customWidth="1"/>
    <col min="260" max="261" width="19.7109375" style="1" customWidth="1"/>
    <col min="262" max="512" width="9.28515625" style="1"/>
    <col min="513" max="513" width="10.5703125" style="1" customWidth="1"/>
    <col min="514" max="514" width="57.7109375" style="1" customWidth="1"/>
    <col min="515" max="515" width="21" style="1" customWidth="1"/>
    <col min="516" max="517" width="19.7109375" style="1" customWidth="1"/>
    <col min="518" max="768" width="9.28515625" style="1"/>
    <col min="769" max="769" width="10.5703125" style="1" customWidth="1"/>
    <col min="770" max="770" width="57.7109375" style="1" customWidth="1"/>
    <col min="771" max="771" width="21" style="1" customWidth="1"/>
    <col min="772" max="773" width="19.7109375" style="1" customWidth="1"/>
    <col min="774" max="1024" width="9.28515625" style="1"/>
    <col min="1025" max="1025" width="10.5703125" style="1" customWidth="1"/>
    <col min="1026" max="1026" width="57.7109375" style="1" customWidth="1"/>
    <col min="1027" max="1027" width="21" style="1" customWidth="1"/>
    <col min="1028" max="1029" width="19.7109375" style="1" customWidth="1"/>
    <col min="1030" max="1280" width="9.28515625" style="1"/>
    <col min="1281" max="1281" width="10.5703125" style="1" customWidth="1"/>
    <col min="1282" max="1282" width="57.7109375" style="1" customWidth="1"/>
    <col min="1283" max="1283" width="21" style="1" customWidth="1"/>
    <col min="1284" max="1285" width="19.7109375" style="1" customWidth="1"/>
    <col min="1286" max="1536" width="9.28515625" style="1"/>
    <col min="1537" max="1537" width="10.5703125" style="1" customWidth="1"/>
    <col min="1538" max="1538" width="57.7109375" style="1" customWidth="1"/>
    <col min="1539" max="1539" width="21" style="1" customWidth="1"/>
    <col min="1540" max="1541" width="19.7109375" style="1" customWidth="1"/>
    <col min="1542" max="1792" width="9.28515625" style="1"/>
    <col min="1793" max="1793" width="10.5703125" style="1" customWidth="1"/>
    <col min="1794" max="1794" width="57.7109375" style="1" customWidth="1"/>
    <col min="1795" max="1795" width="21" style="1" customWidth="1"/>
    <col min="1796" max="1797" width="19.7109375" style="1" customWidth="1"/>
    <col min="1798" max="2048" width="9.28515625" style="1"/>
    <col min="2049" max="2049" width="10.5703125" style="1" customWidth="1"/>
    <col min="2050" max="2050" width="57.7109375" style="1" customWidth="1"/>
    <col min="2051" max="2051" width="21" style="1" customWidth="1"/>
    <col min="2052" max="2053" width="19.7109375" style="1" customWidth="1"/>
    <col min="2054" max="2304" width="9.28515625" style="1"/>
    <col min="2305" max="2305" width="10.5703125" style="1" customWidth="1"/>
    <col min="2306" max="2306" width="57.7109375" style="1" customWidth="1"/>
    <col min="2307" max="2307" width="21" style="1" customWidth="1"/>
    <col min="2308" max="2309" width="19.7109375" style="1" customWidth="1"/>
    <col min="2310" max="2560" width="9.28515625" style="1"/>
    <col min="2561" max="2561" width="10.5703125" style="1" customWidth="1"/>
    <col min="2562" max="2562" width="57.7109375" style="1" customWidth="1"/>
    <col min="2563" max="2563" width="21" style="1" customWidth="1"/>
    <col min="2564" max="2565" width="19.7109375" style="1" customWidth="1"/>
    <col min="2566" max="2816" width="9.28515625" style="1"/>
    <col min="2817" max="2817" width="10.5703125" style="1" customWidth="1"/>
    <col min="2818" max="2818" width="57.7109375" style="1" customWidth="1"/>
    <col min="2819" max="2819" width="21" style="1" customWidth="1"/>
    <col min="2820" max="2821" width="19.7109375" style="1" customWidth="1"/>
    <col min="2822" max="3072" width="9.28515625" style="1"/>
    <col min="3073" max="3073" width="10.5703125" style="1" customWidth="1"/>
    <col min="3074" max="3074" width="57.7109375" style="1" customWidth="1"/>
    <col min="3075" max="3075" width="21" style="1" customWidth="1"/>
    <col min="3076" max="3077" width="19.7109375" style="1" customWidth="1"/>
    <col min="3078" max="3328" width="9.28515625" style="1"/>
    <col min="3329" max="3329" width="10.5703125" style="1" customWidth="1"/>
    <col min="3330" max="3330" width="57.7109375" style="1" customWidth="1"/>
    <col min="3331" max="3331" width="21" style="1" customWidth="1"/>
    <col min="3332" max="3333" width="19.7109375" style="1" customWidth="1"/>
    <col min="3334" max="3584" width="9.28515625" style="1"/>
    <col min="3585" max="3585" width="10.5703125" style="1" customWidth="1"/>
    <col min="3586" max="3586" width="57.7109375" style="1" customWidth="1"/>
    <col min="3587" max="3587" width="21" style="1" customWidth="1"/>
    <col min="3588" max="3589" width="19.7109375" style="1" customWidth="1"/>
    <col min="3590" max="3840" width="9.28515625" style="1"/>
    <col min="3841" max="3841" width="10.5703125" style="1" customWidth="1"/>
    <col min="3842" max="3842" width="57.7109375" style="1" customWidth="1"/>
    <col min="3843" max="3843" width="21" style="1" customWidth="1"/>
    <col min="3844" max="3845" width="19.7109375" style="1" customWidth="1"/>
    <col min="3846" max="4096" width="9.28515625" style="1"/>
    <col min="4097" max="4097" width="10.5703125" style="1" customWidth="1"/>
    <col min="4098" max="4098" width="57.7109375" style="1" customWidth="1"/>
    <col min="4099" max="4099" width="21" style="1" customWidth="1"/>
    <col min="4100" max="4101" width="19.7109375" style="1" customWidth="1"/>
    <col min="4102" max="4352" width="9.28515625" style="1"/>
    <col min="4353" max="4353" width="10.5703125" style="1" customWidth="1"/>
    <col min="4354" max="4354" width="57.7109375" style="1" customWidth="1"/>
    <col min="4355" max="4355" width="21" style="1" customWidth="1"/>
    <col min="4356" max="4357" width="19.7109375" style="1" customWidth="1"/>
    <col min="4358" max="4608" width="9.28515625" style="1"/>
    <col min="4609" max="4609" width="10.5703125" style="1" customWidth="1"/>
    <col min="4610" max="4610" width="57.7109375" style="1" customWidth="1"/>
    <col min="4611" max="4611" width="21" style="1" customWidth="1"/>
    <col min="4612" max="4613" width="19.7109375" style="1" customWidth="1"/>
    <col min="4614" max="4864" width="9.28515625" style="1"/>
    <col min="4865" max="4865" width="10.5703125" style="1" customWidth="1"/>
    <col min="4866" max="4866" width="57.7109375" style="1" customWidth="1"/>
    <col min="4867" max="4867" width="21" style="1" customWidth="1"/>
    <col min="4868" max="4869" width="19.7109375" style="1" customWidth="1"/>
    <col min="4870" max="5120" width="9.28515625" style="1"/>
    <col min="5121" max="5121" width="10.5703125" style="1" customWidth="1"/>
    <col min="5122" max="5122" width="57.7109375" style="1" customWidth="1"/>
    <col min="5123" max="5123" width="21" style="1" customWidth="1"/>
    <col min="5124" max="5125" width="19.7109375" style="1" customWidth="1"/>
    <col min="5126" max="5376" width="9.28515625" style="1"/>
    <col min="5377" max="5377" width="10.5703125" style="1" customWidth="1"/>
    <col min="5378" max="5378" width="57.7109375" style="1" customWidth="1"/>
    <col min="5379" max="5379" width="21" style="1" customWidth="1"/>
    <col min="5380" max="5381" width="19.7109375" style="1" customWidth="1"/>
    <col min="5382" max="5632" width="9.28515625" style="1"/>
    <col min="5633" max="5633" width="10.5703125" style="1" customWidth="1"/>
    <col min="5634" max="5634" width="57.7109375" style="1" customWidth="1"/>
    <col min="5635" max="5635" width="21" style="1" customWidth="1"/>
    <col min="5636" max="5637" width="19.7109375" style="1" customWidth="1"/>
    <col min="5638" max="5888" width="9.28515625" style="1"/>
    <col min="5889" max="5889" width="10.5703125" style="1" customWidth="1"/>
    <col min="5890" max="5890" width="57.7109375" style="1" customWidth="1"/>
    <col min="5891" max="5891" width="21" style="1" customWidth="1"/>
    <col min="5892" max="5893" width="19.7109375" style="1" customWidth="1"/>
    <col min="5894" max="6144" width="9.28515625" style="1"/>
    <col min="6145" max="6145" width="10.5703125" style="1" customWidth="1"/>
    <col min="6146" max="6146" width="57.7109375" style="1" customWidth="1"/>
    <col min="6147" max="6147" width="21" style="1" customWidth="1"/>
    <col min="6148" max="6149" width="19.7109375" style="1" customWidth="1"/>
    <col min="6150" max="6400" width="9.28515625" style="1"/>
    <col min="6401" max="6401" width="10.5703125" style="1" customWidth="1"/>
    <col min="6402" max="6402" width="57.7109375" style="1" customWidth="1"/>
    <col min="6403" max="6403" width="21" style="1" customWidth="1"/>
    <col min="6404" max="6405" width="19.7109375" style="1" customWidth="1"/>
    <col min="6406" max="6656" width="9.28515625" style="1"/>
    <col min="6657" max="6657" width="10.5703125" style="1" customWidth="1"/>
    <col min="6658" max="6658" width="57.7109375" style="1" customWidth="1"/>
    <col min="6659" max="6659" width="21" style="1" customWidth="1"/>
    <col min="6660" max="6661" width="19.7109375" style="1" customWidth="1"/>
    <col min="6662" max="6912" width="9.28515625" style="1"/>
    <col min="6913" max="6913" width="10.5703125" style="1" customWidth="1"/>
    <col min="6914" max="6914" width="57.7109375" style="1" customWidth="1"/>
    <col min="6915" max="6915" width="21" style="1" customWidth="1"/>
    <col min="6916" max="6917" width="19.7109375" style="1" customWidth="1"/>
    <col min="6918" max="7168" width="9.28515625" style="1"/>
    <col min="7169" max="7169" width="10.5703125" style="1" customWidth="1"/>
    <col min="7170" max="7170" width="57.7109375" style="1" customWidth="1"/>
    <col min="7171" max="7171" width="21" style="1" customWidth="1"/>
    <col min="7172" max="7173" width="19.7109375" style="1" customWidth="1"/>
    <col min="7174" max="7424" width="9.28515625" style="1"/>
    <col min="7425" max="7425" width="10.5703125" style="1" customWidth="1"/>
    <col min="7426" max="7426" width="57.7109375" style="1" customWidth="1"/>
    <col min="7427" max="7427" width="21" style="1" customWidth="1"/>
    <col min="7428" max="7429" width="19.7109375" style="1" customWidth="1"/>
    <col min="7430" max="7680" width="9.28515625" style="1"/>
    <col min="7681" max="7681" width="10.5703125" style="1" customWidth="1"/>
    <col min="7682" max="7682" width="57.7109375" style="1" customWidth="1"/>
    <col min="7683" max="7683" width="21" style="1" customWidth="1"/>
    <col min="7684" max="7685" width="19.7109375" style="1" customWidth="1"/>
    <col min="7686" max="7936" width="9.28515625" style="1"/>
    <col min="7937" max="7937" width="10.5703125" style="1" customWidth="1"/>
    <col min="7938" max="7938" width="57.7109375" style="1" customWidth="1"/>
    <col min="7939" max="7939" width="21" style="1" customWidth="1"/>
    <col min="7940" max="7941" width="19.7109375" style="1" customWidth="1"/>
    <col min="7942" max="8192" width="9.28515625" style="1"/>
    <col min="8193" max="8193" width="10.5703125" style="1" customWidth="1"/>
    <col min="8194" max="8194" width="57.7109375" style="1" customWidth="1"/>
    <col min="8195" max="8195" width="21" style="1" customWidth="1"/>
    <col min="8196" max="8197" width="19.7109375" style="1" customWidth="1"/>
    <col min="8198" max="8448" width="9.28515625" style="1"/>
    <col min="8449" max="8449" width="10.5703125" style="1" customWidth="1"/>
    <col min="8450" max="8450" width="57.7109375" style="1" customWidth="1"/>
    <col min="8451" max="8451" width="21" style="1" customWidth="1"/>
    <col min="8452" max="8453" width="19.7109375" style="1" customWidth="1"/>
    <col min="8454" max="8704" width="9.28515625" style="1"/>
    <col min="8705" max="8705" width="10.5703125" style="1" customWidth="1"/>
    <col min="8706" max="8706" width="57.7109375" style="1" customWidth="1"/>
    <col min="8707" max="8707" width="21" style="1" customWidth="1"/>
    <col min="8708" max="8709" width="19.7109375" style="1" customWidth="1"/>
    <col min="8710" max="8960" width="9.28515625" style="1"/>
    <col min="8961" max="8961" width="10.5703125" style="1" customWidth="1"/>
    <col min="8962" max="8962" width="57.7109375" style="1" customWidth="1"/>
    <col min="8963" max="8963" width="21" style="1" customWidth="1"/>
    <col min="8964" max="8965" width="19.7109375" style="1" customWidth="1"/>
    <col min="8966" max="9216" width="9.28515625" style="1"/>
    <col min="9217" max="9217" width="10.5703125" style="1" customWidth="1"/>
    <col min="9218" max="9218" width="57.7109375" style="1" customWidth="1"/>
    <col min="9219" max="9219" width="21" style="1" customWidth="1"/>
    <col min="9220" max="9221" width="19.7109375" style="1" customWidth="1"/>
    <col min="9222" max="9472" width="9.28515625" style="1"/>
    <col min="9473" max="9473" width="10.5703125" style="1" customWidth="1"/>
    <col min="9474" max="9474" width="57.7109375" style="1" customWidth="1"/>
    <col min="9475" max="9475" width="21" style="1" customWidth="1"/>
    <col min="9476" max="9477" width="19.7109375" style="1" customWidth="1"/>
    <col min="9478" max="9728" width="9.28515625" style="1"/>
    <col min="9729" max="9729" width="10.5703125" style="1" customWidth="1"/>
    <col min="9730" max="9730" width="57.7109375" style="1" customWidth="1"/>
    <col min="9731" max="9731" width="21" style="1" customWidth="1"/>
    <col min="9732" max="9733" width="19.7109375" style="1" customWidth="1"/>
    <col min="9734" max="9984" width="9.28515625" style="1"/>
    <col min="9985" max="9985" width="10.5703125" style="1" customWidth="1"/>
    <col min="9986" max="9986" width="57.7109375" style="1" customWidth="1"/>
    <col min="9987" max="9987" width="21" style="1" customWidth="1"/>
    <col min="9988" max="9989" width="19.7109375" style="1" customWidth="1"/>
    <col min="9990" max="10240" width="9.28515625" style="1"/>
    <col min="10241" max="10241" width="10.5703125" style="1" customWidth="1"/>
    <col min="10242" max="10242" width="57.7109375" style="1" customWidth="1"/>
    <col min="10243" max="10243" width="21" style="1" customWidth="1"/>
    <col min="10244" max="10245" width="19.7109375" style="1" customWidth="1"/>
    <col min="10246" max="10496" width="9.28515625" style="1"/>
    <col min="10497" max="10497" width="10.5703125" style="1" customWidth="1"/>
    <col min="10498" max="10498" width="57.7109375" style="1" customWidth="1"/>
    <col min="10499" max="10499" width="21" style="1" customWidth="1"/>
    <col min="10500" max="10501" width="19.7109375" style="1" customWidth="1"/>
    <col min="10502" max="10752" width="9.28515625" style="1"/>
    <col min="10753" max="10753" width="10.5703125" style="1" customWidth="1"/>
    <col min="10754" max="10754" width="57.7109375" style="1" customWidth="1"/>
    <col min="10755" max="10755" width="21" style="1" customWidth="1"/>
    <col min="10756" max="10757" width="19.7109375" style="1" customWidth="1"/>
    <col min="10758" max="11008" width="9.28515625" style="1"/>
    <col min="11009" max="11009" width="10.5703125" style="1" customWidth="1"/>
    <col min="11010" max="11010" width="57.7109375" style="1" customWidth="1"/>
    <col min="11011" max="11011" width="21" style="1" customWidth="1"/>
    <col min="11012" max="11013" width="19.7109375" style="1" customWidth="1"/>
    <col min="11014" max="11264" width="9.28515625" style="1"/>
    <col min="11265" max="11265" width="10.5703125" style="1" customWidth="1"/>
    <col min="11266" max="11266" width="57.7109375" style="1" customWidth="1"/>
    <col min="11267" max="11267" width="21" style="1" customWidth="1"/>
    <col min="11268" max="11269" width="19.7109375" style="1" customWidth="1"/>
    <col min="11270" max="11520" width="9.28515625" style="1"/>
    <col min="11521" max="11521" width="10.5703125" style="1" customWidth="1"/>
    <col min="11522" max="11522" width="57.7109375" style="1" customWidth="1"/>
    <col min="11523" max="11523" width="21" style="1" customWidth="1"/>
    <col min="11524" max="11525" width="19.7109375" style="1" customWidth="1"/>
    <col min="11526" max="11776" width="9.28515625" style="1"/>
    <col min="11777" max="11777" width="10.5703125" style="1" customWidth="1"/>
    <col min="11778" max="11778" width="57.7109375" style="1" customWidth="1"/>
    <col min="11779" max="11779" width="21" style="1" customWidth="1"/>
    <col min="11780" max="11781" width="19.7109375" style="1" customWidth="1"/>
    <col min="11782" max="12032" width="9.28515625" style="1"/>
    <col min="12033" max="12033" width="10.5703125" style="1" customWidth="1"/>
    <col min="12034" max="12034" width="57.7109375" style="1" customWidth="1"/>
    <col min="12035" max="12035" width="21" style="1" customWidth="1"/>
    <col min="12036" max="12037" width="19.7109375" style="1" customWidth="1"/>
    <col min="12038" max="12288" width="9.28515625" style="1"/>
    <col min="12289" max="12289" width="10.5703125" style="1" customWidth="1"/>
    <col min="12290" max="12290" width="57.7109375" style="1" customWidth="1"/>
    <col min="12291" max="12291" width="21" style="1" customWidth="1"/>
    <col min="12292" max="12293" width="19.7109375" style="1" customWidth="1"/>
    <col min="12294" max="12544" width="9.28515625" style="1"/>
    <col min="12545" max="12545" width="10.5703125" style="1" customWidth="1"/>
    <col min="12546" max="12546" width="57.7109375" style="1" customWidth="1"/>
    <col min="12547" max="12547" width="21" style="1" customWidth="1"/>
    <col min="12548" max="12549" width="19.7109375" style="1" customWidth="1"/>
    <col min="12550" max="12800" width="9.28515625" style="1"/>
    <col min="12801" max="12801" width="10.5703125" style="1" customWidth="1"/>
    <col min="12802" max="12802" width="57.7109375" style="1" customWidth="1"/>
    <col min="12803" max="12803" width="21" style="1" customWidth="1"/>
    <col min="12804" max="12805" width="19.7109375" style="1" customWidth="1"/>
    <col min="12806" max="13056" width="9.28515625" style="1"/>
    <col min="13057" max="13057" width="10.5703125" style="1" customWidth="1"/>
    <col min="13058" max="13058" width="57.7109375" style="1" customWidth="1"/>
    <col min="13059" max="13059" width="21" style="1" customWidth="1"/>
    <col min="13060" max="13061" width="19.7109375" style="1" customWidth="1"/>
    <col min="13062" max="13312" width="9.28515625" style="1"/>
    <col min="13313" max="13313" width="10.5703125" style="1" customWidth="1"/>
    <col min="13314" max="13314" width="57.7109375" style="1" customWidth="1"/>
    <col min="13315" max="13315" width="21" style="1" customWidth="1"/>
    <col min="13316" max="13317" width="19.7109375" style="1" customWidth="1"/>
    <col min="13318" max="13568" width="9.28515625" style="1"/>
    <col min="13569" max="13569" width="10.5703125" style="1" customWidth="1"/>
    <col min="13570" max="13570" width="57.7109375" style="1" customWidth="1"/>
    <col min="13571" max="13571" width="21" style="1" customWidth="1"/>
    <col min="13572" max="13573" width="19.7109375" style="1" customWidth="1"/>
    <col min="13574" max="13824" width="9.28515625" style="1"/>
    <col min="13825" max="13825" width="10.5703125" style="1" customWidth="1"/>
    <col min="13826" max="13826" width="57.7109375" style="1" customWidth="1"/>
    <col min="13827" max="13827" width="21" style="1" customWidth="1"/>
    <col min="13828" max="13829" width="19.7109375" style="1" customWidth="1"/>
    <col min="13830" max="14080" width="9.28515625" style="1"/>
    <col min="14081" max="14081" width="10.5703125" style="1" customWidth="1"/>
    <col min="14082" max="14082" width="57.7109375" style="1" customWidth="1"/>
    <col min="14083" max="14083" width="21" style="1" customWidth="1"/>
    <col min="14084" max="14085" width="19.7109375" style="1" customWidth="1"/>
    <col min="14086" max="14336" width="9.28515625" style="1"/>
    <col min="14337" max="14337" width="10.5703125" style="1" customWidth="1"/>
    <col min="14338" max="14338" width="57.7109375" style="1" customWidth="1"/>
    <col min="14339" max="14339" width="21" style="1" customWidth="1"/>
    <col min="14340" max="14341" width="19.7109375" style="1" customWidth="1"/>
    <col min="14342" max="14592" width="9.28515625" style="1"/>
    <col min="14593" max="14593" width="10.5703125" style="1" customWidth="1"/>
    <col min="14594" max="14594" width="57.7109375" style="1" customWidth="1"/>
    <col min="14595" max="14595" width="21" style="1" customWidth="1"/>
    <col min="14596" max="14597" width="19.7109375" style="1" customWidth="1"/>
    <col min="14598" max="14848" width="9.28515625" style="1"/>
    <col min="14849" max="14849" width="10.5703125" style="1" customWidth="1"/>
    <col min="14850" max="14850" width="57.7109375" style="1" customWidth="1"/>
    <col min="14851" max="14851" width="21" style="1" customWidth="1"/>
    <col min="14852" max="14853" width="19.7109375" style="1" customWidth="1"/>
    <col min="14854" max="15104" width="9.28515625" style="1"/>
    <col min="15105" max="15105" width="10.5703125" style="1" customWidth="1"/>
    <col min="15106" max="15106" width="57.7109375" style="1" customWidth="1"/>
    <col min="15107" max="15107" width="21" style="1" customWidth="1"/>
    <col min="15108" max="15109" width="19.7109375" style="1" customWidth="1"/>
    <col min="15110" max="15360" width="9.28515625" style="1"/>
    <col min="15361" max="15361" width="10.5703125" style="1" customWidth="1"/>
    <col min="15362" max="15362" width="57.7109375" style="1" customWidth="1"/>
    <col min="15363" max="15363" width="21" style="1" customWidth="1"/>
    <col min="15364" max="15365" width="19.7109375" style="1" customWidth="1"/>
    <col min="15366" max="15616" width="9.28515625" style="1"/>
    <col min="15617" max="15617" width="10.5703125" style="1" customWidth="1"/>
    <col min="15618" max="15618" width="57.7109375" style="1" customWidth="1"/>
    <col min="15619" max="15619" width="21" style="1" customWidth="1"/>
    <col min="15620" max="15621" width="19.7109375" style="1" customWidth="1"/>
    <col min="15622" max="15872" width="9.28515625" style="1"/>
    <col min="15873" max="15873" width="10.5703125" style="1" customWidth="1"/>
    <col min="15874" max="15874" width="57.7109375" style="1" customWidth="1"/>
    <col min="15875" max="15875" width="21" style="1" customWidth="1"/>
    <col min="15876" max="15877" width="19.7109375" style="1" customWidth="1"/>
    <col min="15878" max="16128" width="9.28515625" style="1"/>
    <col min="16129" max="16129" width="10.5703125" style="1" customWidth="1"/>
    <col min="16130" max="16130" width="57.7109375" style="1" customWidth="1"/>
    <col min="16131" max="16131" width="21" style="1" customWidth="1"/>
    <col min="16132" max="16133" width="19.7109375" style="1" customWidth="1"/>
    <col min="16134" max="16384" width="9.28515625" style="1"/>
  </cols>
  <sheetData>
    <row r="1" spans="1:9" ht="48" customHeight="1">
      <c r="D1" s="191" t="s">
        <v>261</v>
      </c>
      <c r="E1" s="191"/>
    </row>
    <row r="3" spans="1:9" ht="28.5" customHeight="1">
      <c r="A3" s="169" t="s">
        <v>262</v>
      </c>
      <c r="B3" s="169"/>
      <c r="C3" s="169"/>
      <c r="D3" s="169"/>
      <c r="E3" s="169"/>
      <c r="G3" s="3"/>
      <c r="H3" s="3"/>
      <c r="I3" s="3"/>
    </row>
    <row r="5" spans="1:9" ht="63" customHeight="1">
      <c r="A5" s="192" t="s">
        <v>263</v>
      </c>
      <c r="B5" s="192" t="s">
        <v>264</v>
      </c>
      <c r="C5" s="192" t="s">
        <v>3</v>
      </c>
      <c r="D5" s="192" t="s">
        <v>265</v>
      </c>
      <c r="E5" s="192" t="s">
        <v>266</v>
      </c>
    </row>
    <row r="6" spans="1:9" ht="60" customHeight="1">
      <c r="A6" s="193"/>
      <c r="B6" s="193"/>
      <c r="C6" s="193"/>
      <c r="D6" s="193"/>
      <c r="E6" s="193"/>
    </row>
    <row r="7" spans="1:9" ht="12.75" customHeight="1">
      <c r="A7" s="194" t="s">
        <v>267</v>
      </c>
      <c r="B7" s="195"/>
      <c r="C7" s="195"/>
      <c r="D7" s="195"/>
      <c r="E7" s="196"/>
    </row>
    <row r="8" spans="1:9" ht="29.25" customHeight="1">
      <c r="A8" s="4" t="s">
        <v>268</v>
      </c>
      <c r="B8" s="197" t="s">
        <v>269</v>
      </c>
      <c r="C8" s="197" t="s">
        <v>270</v>
      </c>
      <c r="D8" s="4" t="s">
        <v>271</v>
      </c>
      <c r="E8" s="4" t="s">
        <v>14</v>
      </c>
    </row>
    <row r="9" spans="1:9" ht="30.75" customHeight="1">
      <c r="A9" s="4" t="s">
        <v>272</v>
      </c>
      <c r="B9" s="197" t="s">
        <v>273</v>
      </c>
      <c r="C9" s="197" t="s">
        <v>290</v>
      </c>
      <c r="D9" s="4" t="s">
        <v>280</v>
      </c>
      <c r="E9" s="4" t="s">
        <v>12</v>
      </c>
    </row>
    <row r="10" spans="1:9" ht="15.75" customHeight="1">
      <c r="A10" s="4" t="s">
        <v>268</v>
      </c>
      <c r="B10" s="197" t="s">
        <v>275</v>
      </c>
      <c r="C10" s="197" t="s">
        <v>276</v>
      </c>
      <c r="D10" s="4" t="s">
        <v>277</v>
      </c>
      <c r="E10" s="4" t="s">
        <v>13</v>
      </c>
    </row>
    <row r="11" spans="1:9" ht="18" customHeight="1">
      <c r="A11" s="4" t="s">
        <v>278</v>
      </c>
      <c r="B11" s="197" t="s">
        <v>275</v>
      </c>
      <c r="C11" s="197" t="s">
        <v>106</v>
      </c>
      <c r="D11" s="4" t="s">
        <v>11</v>
      </c>
      <c r="E11" s="4" t="s">
        <v>8</v>
      </c>
    </row>
    <row r="12" spans="1:9" ht="14.25" customHeight="1">
      <c r="A12" s="4" t="s">
        <v>9</v>
      </c>
      <c r="B12" s="197" t="s">
        <v>279</v>
      </c>
      <c r="C12" s="197" t="s">
        <v>202</v>
      </c>
      <c r="D12" s="4" t="s">
        <v>15</v>
      </c>
      <c r="E12" s="4" t="s">
        <v>10</v>
      </c>
    </row>
    <row r="13" spans="1:9" ht="16.5" customHeight="1">
      <c r="A13" s="4" t="s">
        <v>268</v>
      </c>
      <c r="B13" s="198" t="s">
        <v>281</v>
      </c>
      <c r="C13" s="198" t="s">
        <v>282</v>
      </c>
      <c r="D13" s="4" t="s">
        <v>283</v>
      </c>
      <c r="E13" s="4" t="s">
        <v>277</v>
      </c>
    </row>
    <row r="14" spans="1:9" ht="14.25" customHeight="1">
      <c r="A14" s="4" t="s">
        <v>284</v>
      </c>
      <c r="B14" s="198" t="s">
        <v>285</v>
      </c>
      <c r="C14" s="198" t="s">
        <v>291</v>
      </c>
      <c r="D14" s="4" t="s">
        <v>274</v>
      </c>
      <c r="E14" s="4" t="s">
        <v>16</v>
      </c>
    </row>
    <row r="15" spans="1:9" ht="30" customHeight="1">
      <c r="A15" s="199" t="s">
        <v>272</v>
      </c>
      <c r="B15" s="200" t="s">
        <v>286</v>
      </c>
      <c r="C15" s="200" t="s">
        <v>292</v>
      </c>
      <c r="D15" s="199" t="s">
        <v>294</v>
      </c>
      <c r="E15" s="199" t="s">
        <v>280</v>
      </c>
      <c r="F15" s="201"/>
    </row>
    <row r="16" spans="1:9" ht="14.25" customHeight="1">
      <c r="A16" s="199" t="s">
        <v>284</v>
      </c>
      <c r="B16" s="200" t="s">
        <v>287</v>
      </c>
      <c r="C16" s="200" t="s">
        <v>293</v>
      </c>
      <c r="D16" s="199" t="s">
        <v>14</v>
      </c>
      <c r="E16" s="199" t="s">
        <v>9</v>
      </c>
      <c r="F16" s="201"/>
    </row>
    <row r="17" spans="1:10" s="147" customFormat="1" ht="0.75" customHeight="1">
      <c r="A17" s="202"/>
      <c r="B17" s="202"/>
      <c r="C17" s="202"/>
      <c r="D17" s="202"/>
      <c r="E17" s="202"/>
      <c r="F17" s="203"/>
      <c r="G17" s="203"/>
      <c r="H17" s="203"/>
      <c r="I17" s="203"/>
      <c r="J17" s="203"/>
    </row>
    <row r="18" spans="1:10" s="147" customFormat="1" ht="16.5" customHeight="1">
      <c r="A18" s="176" t="s">
        <v>288</v>
      </c>
      <c r="B18" s="176"/>
      <c r="C18" s="176"/>
      <c r="D18" s="176"/>
      <c r="E18" s="176"/>
    </row>
    <row r="19" spans="1:10" s="147" customFormat="1" ht="6" customHeight="1">
      <c r="A19" s="146"/>
      <c r="B19" s="146"/>
    </row>
    <row r="20" spans="1:10" s="147" customFormat="1" ht="16.5" customHeight="1">
      <c r="A20" s="176" t="s">
        <v>289</v>
      </c>
      <c r="B20" s="176"/>
      <c r="C20" s="176"/>
      <c r="D20" s="176"/>
      <c r="E20" s="176"/>
    </row>
    <row r="21" spans="1:10" s="147" customFormat="1" ht="16.5" customHeight="1"/>
    <row r="22" spans="1:10" s="147" customFormat="1" ht="16.5" customHeight="1"/>
    <row r="23" spans="1:10" s="147" customFormat="1" ht="16.5" customHeight="1"/>
    <row r="24" spans="1:10" s="147" customFormat="1" ht="16.5" customHeight="1"/>
    <row r="25" spans="1:10" s="147" customFormat="1" ht="16.5" customHeight="1"/>
    <row r="26" spans="1:10" s="147" customFormat="1" ht="16.5" customHeight="1"/>
  </sheetData>
  <mergeCells count="11">
    <mergeCell ref="A7:E7"/>
    <mergeCell ref="A17:E17"/>
    <mergeCell ref="A18:E18"/>
    <mergeCell ref="A20:E20"/>
    <mergeCell ref="D1:E1"/>
    <mergeCell ref="A3:E3"/>
    <mergeCell ref="A5:A6"/>
    <mergeCell ref="B5:B6"/>
    <mergeCell ref="C5:C6"/>
    <mergeCell ref="D5:D6"/>
    <mergeCell ref="E5:E6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9"/>
  <sheetViews>
    <sheetView showZeros="0" topLeftCell="A4" zoomScale="130" zoomScaleNormal="130" workbookViewId="0">
      <selection activeCell="A7" sqref="A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4.710937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425781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169" t="s">
        <v>128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3"/>
      <c r="O1" s="3"/>
      <c r="P1" s="3"/>
    </row>
    <row r="2" spans="1:16" ht="12" customHeight="1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 ht="16.5" customHeight="1">
      <c r="A3" s="171" t="s">
        <v>28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6" ht="16.5" customHeight="1">
      <c r="A4" s="171" t="s">
        <v>127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6" ht="16.5" customHeight="1">
      <c r="A5" s="171" t="s">
        <v>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s="7" customFormat="1" ht="16.5" customHeight="1">
      <c r="A6" s="190" t="s">
        <v>260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6" ht="6" customHeight="1"/>
    <row r="8" spans="1:16" ht="47.25" customHeight="1">
      <c r="A8" s="173" t="s">
        <v>1</v>
      </c>
      <c r="B8" s="173" t="s">
        <v>2</v>
      </c>
      <c r="C8" s="173" t="s">
        <v>3</v>
      </c>
      <c r="D8" s="173" t="s">
        <v>4</v>
      </c>
      <c r="E8" s="177" t="s">
        <v>20</v>
      </c>
      <c r="F8" s="178"/>
      <c r="G8" s="178"/>
      <c r="H8" s="178"/>
      <c r="I8" s="178"/>
      <c r="J8" s="179"/>
      <c r="K8" s="173" t="s">
        <v>27</v>
      </c>
      <c r="L8" s="173" t="s">
        <v>7</v>
      </c>
    </row>
    <row r="9" spans="1:16" ht="63.75" customHeight="1">
      <c r="A9" s="174"/>
      <c r="B9" s="174"/>
      <c r="C9" s="174"/>
      <c r="D9" s="174"/>
      <c r="E9" s="9" t="s">
        <v>24</v>
      </c>
      <c r="F9" s="10" t="s">
        <v>23</v>
      </c>
      <c r="G9" s="9" t="s">
        <v>5</v>
      </c>
      <c r="H9" s="9" t="s">
        <v>6</v>
      </c>
      <c r="I9" s="9" t="s">
        <v>25</v>
      </c>
      <c r="J9" s="9" t="s">
        <v>26</v>
      </c>
      <c r="K9" s="174"/>
      <c r="L9" s="174"/>
    </row>
    <row r="10" spans="1:16" s="8" customFormat="1" ht="16.5" customHeight="1" thickBot="1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21</v>
      </c>
      <c r="L10" s="5" t="s">
        <v>22</v>
      </c>
    </row>
    <row r="11" spans="1:16" thickBot="1">
      <c r="A11" s="53">
        <v>1</v>
      </c>
      <c r="B11" s="73" t="s">
        <v>36</v>
      </c>
      <c r="C11" s="60" t="s">
        <v>41</v>
      </c>
      <c r="D11" s="47">
        <v>5</v>
      </c>
      <c r="E11" s="61"/>
      <c r="F11" s="61"/>
      <c r="G11" s="61"/>
      <c r="H11" s="61"/>
      <c r="I11" s="61"/>
      <c r="J11" s="49"/>
      <c r="K11" s="49">
        <f t="shared" ref="K11:K17" si="0">D11+J11</f>
        <v>5</v>
      </c>
      <c r="L11" s="46"/>
    </row>
    <row r="12" spans="1:16" thickBot="1">
      <c r="A12" s="53">
        <v>2</v>
      </c>
      <c r="B12" s="62" t="s">
        <v>38</v>
      </c>
      <c r="C12" s="60" t="s">
        <v>41</v>
      </c>
      <c r="D12" s="47">
        <v>5</v>
      </c>
      <c r="E12" s="61"/>
      <c r="F12" s="61"/>
      <c r="G12" s="61"/>
      <c r="H12" s="61"/>
      <c r="I12" s="61"/>
      <c r="J12" s="49"/>
      <c r="K12" s="49">
        <f t="shared" si="0"/>
        <v>5</v>
      </c>
      <c r="L12" s="46"/>
    </row>
    <row r="13" spans="1:16" thickBot="1">
      <c r="A13" s="14">
        <v>3</v>
      </c>
      <c r="B13" s="35" t="s">
        <v>35</v>
      </c>
      <c r="C13" s="25" t="s">
        <v>41</v>
      </c>
      <c r="D13" s="16">
        <v>4.83</v>
      </c>
      <c r="E13" s="17"/>
      <c r="F13" s="17"/>
      <c r="G13" s="17"/>
      <c r="H13" s="17"/>
      <c r="I13" s="17"/>
      <c r="J13" s="18"/>
      <c r="K13" s="18">
        <f t="shared" si="0"/>
        <v>4.83</v>
      </c>
      <c r="L13" s="15"/>
    </row>
    <row r="14" spans="1:16" thickBot="1">
      <c r="A14" s="14">
        <v>4</v>
      </c>
      <c r="B14" s="35" t="s">
        <v>39</v>
      </c>
      <c r="C14" s="25" t="s">
        <v>41</v>
      </c>
      <c r="D14" s="21">
        <v>4.6399999999999997</v>
      </c>
      <c r="E14" s="17"/>
      <c r="F14" s="17"/>
      <c r="G14" s="17">
        <v>0.1</v>
      </c>
      <c r="H14" s="17"/>
      <c r="I14" s="17"/>
      <c r="J14" s="18">
        <f>E14+F14+G14+H14+-I14</f>
        <v>0.1</v>
      </c>
      <c r="K14" s="18">
        <f t="shared" si="0"/>
        <v>4.7399999999999993</v>
      </c>
      <c r="L14" s="15"/>
    </row>
    <row r="15" spans="1:16" thickBot="1">
      <c r="A15" s="14">
        <v>5</v>
      </c>
      <c r="B15" s="35" t="s">
        <v>37</v>
      </c>
      <c r="C15" s="25" t="s">
        <v>41</v>
      </c>
      <c r="D15" s="16">
        <v>3.92</v>
      </c>
      <c r="E15" s="17"/>
      <c r="F15" s="17"/>
      <c r="G15" s="17"/>
      <c r="H15" s="17"/>
      <c r="I15" s="17"/>
      <c r="J15" s="18"/>
      <c r="K15" s="18">
        <f t="shared" si="0"/>
        <v>3.92</v>
      </c>
      <c r="L15" s="15"/>
    </row>
    <row r="16" spans="1:16" thickBot="1">
      <c r="A16" s="14">
        <v>6</v>
      </c>
      <c r="B16" s="35" t="s">
        <v>40</v>
      </c>
      <c r="C16" s="25" t="s">
        <v>41</v>
      </c>
      <c r="D16" s="21">
        <v>3.45</v>
      </c>
      <c r="E16" s="17"/>
      <c r="F16" s="17"/>
      <c r="G16" s="17"/>
      <c r="H16" s="17"/>
      <c r="I16" s="17"/>
      <c r="J16" s="44">
        <f>E16+F16+G16+H16+-I16</f>
        <v>0</v>
      </c>
      <c r="K16" s="18">
        <f t="shared" si="0"/>
        <v>3.45</v>
      </c>
      <c r="L16" s="15"/>
    </row>
    <row r="17" spans="1:12" thickBot="1">
      <c r="A17" s="14">
        <v>7</v>
      </c>
      <c r="B17" s="35" t="s">
        <v>126</v>
      </c>
      <c r="C17" s="25" t="s">
        <v>41</v>
      </c>
      <c r="D17" s="16">
        <v>3.42</v>
      </c>
      <c r="E17" s="17"/>
      <c r="F17" s="17"/>
      <c r="G17" s="17"/>
      <c r="H17" s="17"/>
      <c r="I17" s="17"/>
      <c r="J17" s="18">
        <f>E17+F17+G17+H17+-I17</f>
        <v>0</v>
      </c>
      <c r="K17" s="18">
        <f t="shared" si="0"/>
        <v>3.42</v>
      </c>
      <c r="L17" s="15"/>
    </row>
    <row r="18" spans="1:12" thickBot="1">
      <c r="A18" s="14"/>
      <c r="B18" s="35"/>
      <c r="C18" s="25"/>
      <c r="D18" s="16"/>
      <c r="E18" s="17"/>
      <c r="F18" s="17"/>
      <c r="G18" s="17"/>
      <c r="H18" s="17"/>
      <c r="I18" s="17"/>
      <c r="J18" s="44">
        <f t="shared" ref="J18" si="1">E18+F18+G18+H18+-I18</f>
        <v>0</v>
      </c>
      <c r="K18" s="18">
        <f t="shared" ref="K18" si="2">D18+J18</f>
        <v>0</v>
      </c>
      <c r="L18" s="15"/>
    </row>
    <row r="19" spans="1:12" thickBot="1">
      <c r="A19" s="14"/>
      <c r="B19" s="33"/>
      <c r="C19" s="25"/>
      <c r="D19" s="21"/>
      <c r="E19" s="17"/>
      <c r="F19" s="17"/>
      <c r="G19" s="17"/>
      <c r="H19" s="17"/>
      <c r="I19" s="17"/>
      <c r="J19" s="44">
        <f t="shared" ref="J19:J23" si="3">E19+F19+G19+H19+-I19</f>
        <v>0</v>
      </c>
      <c r="K19" s="18">
        <f t="shared" ref="K19:K23" si="4">D19+J19</f>
        <v>0</v>
      </c>
      <c r="L19" s="15"/>
    </row>
    <row r="20" spans="1:12" s="2" customFormat="1" thickBot="1">
      <c r="A20" s="14"/>
      <c r="B20" s="34"/>
      <c r="C20" s="25"/>
      <c r="D20" s="21"/>
      <c r="E20" s="17"/>
      <c r="F20" s="17"/>
      <c r="G20" s="17"/>
      <c r="H20" s="17"/>
      <c r="I20" s="17"/>
      <c r="J20" s="44">
        <f t="shared" si="3"/>
        <v>0</v>
      </c>
      <c r="K20" s="18">
        <f t="shared" si="4"/>
        <v>0</v>
      </c>
      <c r="L20" s="15"/>
    </row>
    <row r="21" spans="1:12" thickBot="1">
      <c r="A21" s="14"/>
      <c r="B21" s="33"/>
      <c r="C21" s="25"/>
      <c r="D21" s="16"/>
      <c r="E21" s="17"/>
      <c r="F21" s="17"/>
      <c r="G21" s="17"/>
      <c r="H21" s="17"/>
      <c r="I21" s="17"/>
      <c r="J21" s="44">
        <f t="shared" si="3"/>
        <v>0</v>
      </c>
      <c r="K21" s="18">
        <f t="shared" si="4"/>
        <v>0</v>
      </c>
      <c r="L21" s="15"/>
    </row>
    <row r="22" spans="1:12" thickBot="1">
      <c r="A22" s="14"/>
      <c r="B22" s="33"/>
      <c r="C22" s="25"/>
      <c r="D22" s="16"/>
      <c r="E22" s="17"/>
      <c r="F22" s="17"/>
      <c r="G22" s="17"/>
      <c r="H22" s="17"/>
      <c r="I22" s="17"/>
      <c r="J22" s="44">
        <f t="shared" si="3"/>
        <v>0</v>
      </c>
      <c r="K22" s="18">
        <f t="shared" si="4"/>
        <v>0</v>
      </c>
      <c r="L22" s="15"/>
    </row>
    <row r="23" spans="1:12" thickBot="1">
      <c r="A23" s="14"/>
      <c r="B23" s="35"/>
      <c r="C23" s="25"/>
      <c r="D23" s="21"/>
      <c r="E23" s="17"/>
      <c r="F23" s="17"/>
      <c r="G23" s="17"/>
      <c r="H23" s="17"/>
      <c r="I23" s="17"/>
      <c r="J23" s="44">
        <f t="shared" si="3"/>
        <v>0</v>
      </c>
      <c r="K23" s="18">
        <f t="shared" si="4"/>
        <v>0</v>
      </c>
      <c r="L23" s="15"/>
    </row>
    <row r="24" spans="1:12" s="7" customFormat="1" ht="11.25" customHeight="1">
      <c r="A24" s="165" t="s">
        <v>18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</row>
    <row r="25" spans="1:12" s="7" customFormat="1" ht="16.5" customHeight="1">
      <c r="A25" s="163" t="s">
        <v>19</v>
      </c>
      <c r="B25" s="163"/>
      <c r="C25" s="163"/>
      <c r="D25" s="163"/>
      <c r="I25" s="186" t="s">
        <v>152</v>
      </c>
      <c r="J25" s="186"/>
      <c r="K25" s="186"/>
    </row>
    <row r="26" spans="1:12" s="7" customFormat="1" ht="16.5" customHeight="1"/>
    <row r="27" spans="1:12" s="7" customFormat="1" ht="16.5" customHeight="1"/>
    <row r="28" spans="1:12" s="7" customFormat="1" ht="16.5" customHeight="1"/>
    <row r="29" spans="1:12" s="7" customFormat="1" ht="16.5" customHeight="1"/>
    <row r="30" spans="1:12" s="7" customFormat="1" ht="16.5" customHeight="1"/>
    <row r="31" spans="1:12" s="7" customFormat="1" ht="16.5" customHeight="1"/>
    <row r="32" spans="1:12" s="7" customFormat="1" ht="16.5" customHeight="1"/>
    <row r="33" spans="7:9" s="7" customFormat="1" ht="16.5" customHeight="1"/>
    <row r="34" spans="7:9" s="7" customFormat="1" ht="16.5" customHeight="1"/>
    <row r="35" spans="7:9" s="7" customFormat="1" ht="16.5" customHeight="1"/>
    <row r="36" spans="7:9" s="7" customFormat="1" ht="16.5" customHeight="1"/>
    <row r="37" spans="7:9" s="7" customFormat="1" ht="16.5" customHeight="1">
      <c r="G37" s="12"/>
      <c r="H37" s="12"/>
      <c r="I37" s="12"/>
    </row>
    <row r="38" spans="7:9" s="7" customFormat="1" ht="16.5" customHeight="1"/>
    <row r="39" spans="7:9" s="7" customFormat="1" ht="16.5" customHeight="1"/>
  </sheetData>
  <sortState ref="B11:K17">
    <sortCondition descending="1" ref="K11:K17"/>
  </sortState>
  <mergeCells count="16">
    <mergeCell ref="A6:L6"/>
    <mergeCell ref="A1:L1"/>
    <mergeCell ref="A2:L2"/>
    <mergeCell ref="A3:L3"/>
    <mergeCell ref="A4:L4"/>
    <mergeCell ref="A5:L5"/>
    <mergeCell ref="L8:L9"/>
    <mergeCell ref="A24:L24"/>
    <mergeCell ref="A25:D25"/>
    <mergeCell ref="A8:A9"/>
    <mergeCell ref="B8:B9"/>
    <mergeCell ref="C8:C9"/>
    <mergeCell ref="D8:D9"/>
    <mergeCell ref="E8:J8"/>
    <mergeCell ref="K8:K9"/>
    <mergeCell ref="I25:K25"/>
  </mergeCells>
  <pageMargins left="0.38" right="0.2" top="0.24" bottom="0.36" header="0.2" footer="0.3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zoomScale="120" zoomScaleNormal="120" workbookViewId="0">
      <selection activeCell="E17" sqref="E17"/>
    </sheetView>
  </sheetViews>
  <sheetFormatPr defaultColWidth="9.28515625" defaultRowHeight="16.5" customHeight="1"/>
  <cols>
    <col min="1" max="1" width="10.28515625" style="110" customWidth="1"/>
    <col min="2" max="2" width="41" style="110" customWidth="1"/>
    <col min="3" max="3" width="10.5703125" style="110" customWidth="1"/>
    <col min="4" max="4" width="10.42578125" style="110" customWidth="1"/>
    <col min="5" max="5" width="7.140625" style="110" customWidth="1"/>
    <col min="6" max="6" width="5.28515625" style="110" customWidth="1"/>
    <col min="7" max="7" width="6.85546875" style="110" customWidth="1"/>
    <col min="8" max="8" width="5.140625" style="110" customWidth="1"/>
    <col min="9" max="9" width="5" style="110" customWidth="1"/>
    <col min="10" max="10" width="5.140625" style="110" customWidth="1"/>
    <col min="11" max="11" width="14.5703125" style="110" customWidth="1"/>
    <col min="12" max="12" width="16.5703125" style="110" customWidth="1"/>
    <col min="13" max="256" width="9.28515625" style="110"/>
    <col min="257" max="257" width="10.28515625" style="110" customWidth="1"/>
    <col min="258" max="258" width="41" style="110" customWidth="1"/>
    <col min="259" max="259" width="10.5703125" style="110" customWidth="1"/>
    <col min="260" max="260" width="10.42578125" style="110" customWidth="1"/>
    <col min="261" max="261" width="7.140625" style="110" customWidth="1"/>
    <col min="262" max="262" width="5.28515625" style="110" customWidth="1"/>
    <col min="263" max="263" width="6.85546875" style="110" customWidth="1"/>
    <col min="264" max="264" width="5.140625" style="110" customWidth="1"/>
    <col min="265" max="265" width="5" style="110" customWidth="1"/>
    <col min="266" max="266" width="5.140625" style="110" customWidth="1"/>
    <col min="267" max="267" width="14.5703125" style="110" customWidth="1"/>
    <col min="268" max="268" width="16.5703125" style="110" customWidth="1"/>
    <col min="269" max="512" width="9.28515625" style="110"/>
    <col min="513" max="513" width="10.28515625" style="110" customWidth="1"/>
    <col min="514" max="514" width="41" style="110" customWidth="1"/>
    <col min="515" max="515" width="10.5703125" style="110" customWidth="1"/>
    <col min="516" max="516" width="10.42578125" style="110" customWidth="1"/>
    <col min="517" max="517" width="7.140625" style="110" customWidth="1"/>
    <col min="518" max="518" width="5.28515625" style="110" customWidth="1"/>
    <col min="519" max="519" width="6.85546875" style="110" customWidth="1"/>
    <col min="520" max="520" width="5.140625" style="110" customWidth="1"/>
    <col min="521" max="521" width="5" style="110" customWidth="1"/>
    <col min="522" max="522" width="5.140625" style="110" customWidth="1"/>
    <col min="523" max="523" width="14.5703125" style="110" customWidth="1"/>
    <col min="524" max="524" width="16.5703125" style="110" customWidth="1"/>
    <col min="525" max="768" width="9.28515625" style="110"/>
    <col min="769" max="769" width="10.28515625" style="110" customWidth="1"/>
    <col min="770" max="770" width="41" style="110" customWidth="1"/>
    <col min="771" max="771" width="10.5703125" style="110" customWidth="1"/>
    <col min="772" max="772" width="10.42578125" style="110" customWidth="1"/>
    <col min="773" max="773" width="7.140625" style="110" customWidth="1"/>
    <col min="774" max="774" width="5.28515625" style="110" customWidth="1"/>
    <col min="775" max="775" width="6.85546875" style="110" customWidth="1"/>
    <col min="776" max="776" width="5.140625" style="110" customWidth="1"/>
    <col min="777" max="777" width="5" style="110" customWidth="1"/>
    <col min="778" max="778" width="5.140625" style="110" customWidth="1"/>
    <col min="779" max="779" width="14.5703125" style="110" customWidth="1"/>
    <col min="780" max="780" width="16.5703125" style="110" customWidth="1"/>
    <col min="781" max="1024" width="9.28515625" style="110"/>
    <col min="1025" max="1025" width="10.28515625" style="110" customWidth="1"/>
    <col min="1026" max="1026" width="41" style="110" customWidth="1"/>
    <col min="1027" max="1027" width="10.5703125" style="110" customWidth="1"/>
    <col min="1028" max="1028" width="10.42578125" style="110" customWidth="1"/>
    <col min="1029" max="1029" width="7.140625" style="110" customWidth="1"/>
    <col min="1030" max="1030" width="5.28515625" style="110" customWidth="1"/>
    <col min="1031" max="1031" width="6.85546875" style="110" customWidth="1"/>
    <col min="1032" max="1032" width="5.140625" style="110" customWidth="1"/>
    <col min="1033" max="1033" width="5" style="110" customWidth="1"/>
    <col min="1034" max="1034" width="5.140625" style="110" customWidth="1"/>
    <col min="1035" max="1035" width="14.5703125" style="110" customWidth="1"/>
    <col min="1036" max="1036" width="16.5703125" style="110" customWidth="1"/>
    <col min="1037" max="1280" width="9.28515625" style="110"/>
    <col min="1281" max="1281" width="10.28515625" style="110" customWidth="1"/>
    <col min="1282" max="1282" width="41" style="110" customWidth="1"/>
    <col min="1283" max="1283" width="10.5703125" style="110" customWidth="1"/>
    <col min="1284" max="1284" width="10.42578125" style="110" customWidth="1"/>
    <col min="1285" max="1285" width="7.140625" style="110" customWidth="1"/>
    <col min="1286" max="1286" width="5.28515625" style="110" customWidth="1"/>
    <col min="1287" max="1287" width="6.85546875" style="110" customWidth="1"/>
    <col min="1288" max="1288" width="5.140625" style="110" customWidth="1"/>
    <col min="1289" max="1289" width="5" style="110" customWidth="1"/>
    <col min="1290" max="1290" width="5.140625" style="110" customWidth="1"/>
    <col min="1291" max="1291" width="14.5703125" style="110" customWidth="1"/>
    <col min="1292" max="1292" width="16.5703125" style="110" customWidth="1"/>
    <col min="1293" max="1536" width="9.28515625" style="110"/>
    <col min="1537" max="1537" width="10.28515625" style="110" customWidth="1"/>
    <col min="1538" max="1538" width="41" style="110" customWidth="1"/>
    <col min="1539" max="1539" width="10.5703125" style="110" customWidth="1"/>
    <col min="1540" max="1540" width="10.42578125" style="110" customWidth="1"/>
    <col min="1541" max="1541" width="7.140625" style="110" customWidth="1"/>
    <col min="1542" max="1542" width="5.28515625" style="110" customWidth="1"/>
    <col min="1543" max="1543" width="6.85546875" style="110" customWidth="1"/>
    <col min="1544" max="1544" width="5.140625" style="110" customWidth="1"/>
    <col min="1545" max="1545" width="5" style="110" customWidth="1"/>
    <col min="1546" max="1546" width="5.140625" style="110" customWidth="1"/>
    <col min="1547" max="1547" width="14.5703125" style="110" customWidth="1"/>
    <col min="1548" max="1548" width="16.5703125" style="110" customWidth="1"/>
    <col min="1549" max="1792" width="9.28515625" style="110"/>
    <col min="1793" max="1793" width="10.28515625" style="110" customWidth="1"/>
    <col min="1794" max="1794" width="41" style="110" customWidth="1"/>
    <col min="1795" max="1795" width="10.5703125" style="110" customWidth="1"/>
    <col min="1796" max="1796" width="10.42578125" style="110" customWidth="1"/>
    <col min="1797" max="1797" width="7.140625" style="110" customWidth="1"/>
    <col min="1798" max="1798" width="5.28515625" style="110" customWidth="1"/>
    <col min="1799" max="1799" width="6.85546875" style="110" customWidth="1"/>
    <col min="1800" max="1800" width="5.140625" style="110" customWidth="1"/>
    <col min="1801" max="1801" width="5" style="110" customWidth="1"/>
    <col min="1802" max="1802" width="5.140625" style="110" customWidth="1"/>
    <col min="1803" max="1803" width="14.5703125" style="110" customWidth="1"/>
    <col min="1804" max="1804" width="16.5703125" style="110" customWidth="1"/>
    <col min="1805" max="2048" width="9.28515625" style="110"/>
    <col min="2049" max="2049" width="10.28515625" style="110" customWidth="1"/>
    <col min="2050" max="2050" width="41" style="110" customWidth="1"/>
    <col min="2051" max="2051" width="10.5703125" style="110" customWidth="1"/>
    <col min="2052" max="2052" width="10.42578125" style="110" customWidth="1"/>
    <col min="2053" max="2053" width="7.140625" style="110" customWidth="1"/>
    <col min="2054" max="2054" width="5.28515625" style="110" customWidth="1"/>
    <col min="2055" max="2055" width="6.85546875" style="110" customWidth="1"/>
    <col min="2056" max="2056" width="5.140625" style="110" customWidth="1"/>
    <col min="2057" max="2057" width="5" style="110" customWidth="1"/>
    <col min="2058" max="2058" width="5.140625" style="110" customWidth="1"/>
    <col min="2059" max="2059" width="14.5703125" style="110" customWidth="1"/>
    <col min="2060" max="2060" width="16.5703125" style="110" customWidth="1"/>
    <col min="2061" max="2304" width="9.28515625" style="110"/>
    <col min="2305" max="2305" width="10.28515625" style="110" customWidth="1"/>
    <col min="2306" max="2306" width="41" style="110" customWidth="1"/>
    <col min="2307" max="2307" width="10.5703125" style="110" customWidth="1"/>
    <col min="2308" max="2308" width="10.42578125" style="110" customWidth="1"/>
    <col min="2309" max="2309" width="7.140625" style="110" customWidth="1"/>
    <col min="2310" max="2310" width="5.28515625" style="110" customWidth="1"/>
    <col min="2311" max="2311" width="6.85546875" style="110" customWidth="1"/>
    <col min="2312" max="2312" width="5.140625" style="110" customWidth="1"/>
    <col min="2313" max="2313" width="5" style="110" customWidth="1"/>
    <col min="2314" max="2314" width="5.140625" style="110" customWidth="1"/>
    <col min="2315" max="2315" width="14.5703125" style="110" customWidth="1"/>
    <col min="2316" max="2316" width="16.5703125" style="110" customWidth="1"/>
    <col min="2317" max="2560" width="9.28515625" style="110"/>
    <col min="2561" max="2561" width="10.28515625" style="110" customWidth="1"/>
    <col min="2562" max="2562" width="41" style="110" customWidth="1"/>
    <col min="2563" max="2563" width="10.5703125" style="110" customWidth="1"/>
    <col min="2564" max="2564" width="10.42578125" style="110" customWidth="1"/>
    <col min="2565" max="2565" width="7.140625" style="110" customWidth="1"/>
    <col min="2566" max="2566" width="5.28515625" style="110" customWidth="1"/>
    <col min="2567" max="2567" width="6.85546875" style="110" customWidth="1"/>
    <col min="2568" max="2568" width="5.140625" style="110" customWidth="1"/>
    <col min="2569" max="2569" width="5" style="110" customWidth="1"/>
    <col min="2570" max="2570" width="5.140625" style="110" customWidth="1"/>
    <col min="2571" max="2571" width="14.5703125" style="110" customWidth="1"/>
    <col min="2572" max="2572" width="16.5703125" style="110" customWidth="1"/>
    <col min="2573" max="2816" width="9.28515625" style="110"/>
    <col min="2817" max="2817" width="10.28515625" style="110" customWidth="1"/>
    <col min="2818" max="2818" width="41" style="110" customWidth="1"/>
    <col min="2819" max="2819" width="10.5703125" style="110" customWidth="1"/>
    <col min="2820" max="2820" width="10.42578125" style="110" customWidth="1"/>
    <col min="2821" max="2821" width="7.140625" style="110" customWidth="1"/>
    <col min="2822" max="2822" width="5.28515625" style="110" customWidth="1"/>
    <col min="2823" max="2823" width="6.85546875" style="110" customWidth="1"/>
    <col min="2824" max="2824" width="5.140625" style="110" customWidth="1"/>
    <col min="2825" max="2825" width="5" style="110" customWidth="1"/>
    <col min="2826" max="2826" width="5.140625" style="110" customWidth="1"/>
    <col min="2827" max="2827" width="14.5703125" style="110" customWidth="1"/>
    <col min="2828" max="2828" width="16.5703125" style="110" customWidth="1"/>
    <col min="2829" max="3072" width="9.28515625" style="110"/>
    <col min="3073" max="3073" width="10.28515625" style="110" customWidth="1"/>
    <col min="3074" max="3074" width="41" style="110" customWidth="1"/>
    <col min="3075" max="3075" width="10.5703125" style="110" customWidth="1"/>
    <col min="3076" max="3076" width="10.42578125" style="110" customWidth="1"/>
    <col min="3077" max="3077" width="7.140625" style="110" customWidth="1"/>
    <col min="3078" max="3078" width="5.28515625" style="110" customWidth="1"/>
    <col min="3079" max="3079" width="6.85546875" style="110" customWidth="1"/>
    <col min="3080" max="3080" width="5.140625" style="110" customWidth="1"/>
    <col min="3081" max="3081" width="5" style="110" customWidth="1"/>
    <col min="3082" max="3082" width="5.140625" style="110" customWidth="1"/>
    <col min="3083" max="3083" width="14.5703125" style="110" customWidth="1"/>
    <col min="3084" max="3084" width="16.5703125" style="110" customWidth="1"/>
    <col min="3085" max="3328" width="9.28515625" style="110"/>
    <col min="3329" max="3329" width="10.28515625" style="110" customWidth="1"/>
    <col min="3330" max="3330" width="41" style="110" customWidth="1"/>
    <col min="3331" max="3331" width="10.5703125" style="110" customWidth="1"/>
    <col min="3332" max="3332" width="10.42578125" style="110" customWidth="1"/>
    <col min="3333" max="3333" width="7.140625" style="110" customWidth="1"/>
    <col min="3334" max="3334" width="5.28515625" style="110" customWidth="1"/>
    <col min="3335" max="3335" width="6.85546875" style="110" customWidth="1"/>
    <col min="3336" max="3336" width="5.140625" style="110" customWidth="1"/>
    <col min="3337" max="3337" width="5" style="110" customWidth="1"/>
    <col min="3338" max="3338" width="5.140625" style="110" customWidth="1"/>
    <col min="3339" max="3339" width="14.5703125" style="110" customWidth="1"/>
    <col min="3340" max="3340" width="16.5703125" style="110" customWidth="1"/>
    <col min="3341" max="3584" width="9.28515625" style="110"/>
    <col min="3585" max="3585" width="10.28515625" style="110" customWidth="1"/>
    <col min="3586" max="3586" width="41" style="110" customWidth="1"/>
    <col min="3587" max="3587" width="10.5703125" style="110" customWidth="1"/>
    <col min="3588" max="3588" width="10.42578125" style="110" customWidth="1"/>
    <col min="3589" max="3589" width="7.140625" style="110" customWidth="1"/>
    <col min="3590" max="3590" width="5.28515625" style="110" customWidth="1"/>
    <col min="3591" max="3591" width="6.85546875" style="110" customWidth="1"/>
    <col min="3592" max="3592" width="5.140625" style="110" customWidth="1"/>
    <col min="3593" max="3593" width="5" style="110" customWidth="1"/>
    <col min="3594" max="3594" width="5.140625" style="110" customWidth="1"/>
    <col min="3595" max="3595" width="14.5703125" style="110" customWidth="1"/>
    <col min="3596" max="3596" width="16.5703125" style="110" customWidth="1"/>
    <col min="3597" max="3840" width="9.28515625" style="110"/>
    <col min="3841" max="3841" width="10.28515625" style="110" customWidth="1"/>
    <col min="3842" max="3842" width="41" style="110" customWidth="1"/>
    <col min="3843" max="3843" width="10.5703125" style="110" customWidth="1"/>
    <col min="3844" max="3844" width="10.42578125" style="110" customWidth="1"/>
    <col min="3845" max="3845" width="7.140625" style="110" customWidth="1"/>
    <col min="3846" max="3846" width="5.28515625" style="110" customWidth="1"/>
    <col min="3847" max="3847" width="6.85546875" style="110" customWidth="1"/>
    <col min="3848" max="3848" width="5.140625" style="110" customWidth="1"/>
    <col min="3849" max="3849" width="5" style="110" customWidth="1"/>
    <col min="3850" max="3850" width="5.140625" style="110" customWidth="1"/>
    <col min="3851" max="3851" width="14.5703125" style="110" customWidth="1"/>
    <col min="3852" max="3852" width="16.5703125" style="110" customWidth="1"/>
    <col min="3853" max="4096" width="9.28515625" style="110"/>
    <col min="4097" max="4097" width="10.28515625" style="110" customWidth="1"/>
    <col min="4098" max="4098" width="41" style="110" customWidth="1"/>
    <col min="4099" max="4099" width="10.5703125" style="110" customWidth="1"/>
    <col min="4100" max="4100" width="10.42578125" style="110" customWidth="1"/>
    <col min="4101" max="4101" width="7.140625" style="110" customWidth="1"/>
    <col min="4102" max="4102" width="5.28515625" style="110" customWidth="1"/>
    <col min="4103" max="4103" width="6.85546875" style="110" customWidth="1"/>
    <col min="4104" max="4104" width="5.140625" style="110" customWidth="1"/>
    <col min="4105" max="4105" width="5" style="110" customWidth="1"/>
    <col min="4106" max="4106" width="5.140625" style="110" customWidth="1"/>
    <col min="4107" max="4107" width="14.5703125" style="110" customWidth="1"/>
    <col min="4108" max="4108" width="16.5703125" style="110" customWidth="1"/>
    <col min="4109" max="4352" width="9.28515625" style="110"/>
    <col min="4353" max="4353" width="10.28515625" style="110" customWidth="1"/>
    <col min="4354" max="4354" width="41" style="110" customWidth="1"/>
    <col min="4355" max="4355" width="10.5703125" style="110" customWidth="1"/>
    <col min="4356" max="4356" width="10.42578125" style="110" customWidth="1"/>
    <col min="4357" max="4357" width="7.140625" style="110" customWidth="1"/>
    <col min="4358" max="4358" width="5.28515625" style="110" customWidth="1"/>
    <col min="4359" max="4359" width="6.85546875" style="110" customWidth="1"/>
    <col min="4360" max="4360" width="5.140625" style="110" customWidth="1"/>
    <col min="4361" max="4361" width="5" style="110" customWidth="1"/>
    <col min="4362" max="4362" width="5.140625" style="110" customWidth="1"/>
    <col min="4363" max="4363" width="14.5703125" style="110" customWidth="1"/>
    <col min="4364" max="4364" width="16.5703125" style="110" customWidth="1"/>
    <col min="4365" max="4608" width="9.28515625" style="110"/>
    <col min="4609" max="4609" width="10.28515625" style="110" customWidth="1"/>
    <col min="4610" max="4610" width="41" style="110" customWidth="1"/>
    <col min="4611" max="4611" width="10.5703125" style="110" customWidth="1"/>
    <col min="4612" max="4612" width="10.42578125" style="110" customWidth="1"/>
    <col min="4613" max="4613" width="7.140625" style="110" customWidth="1"/>
    <col min="4614" max="4614" width="5.28515625" style="110" customWidth="1"/>
    <col min="4615" max="4615" width="6.85546875" style="110" customWidth="1"/>
    <col min="4616" max="4616" width="5.140625" style="110" customWidth="1"/>
    <col min="4617" max="4617" width="5" style="110" customWidth="1"/>
    <col min="4618" max="4618" width="5.140625" style="110" customWidth="1"/>
    <col min="4619" max="4619" width="14.5703125" style="110" customWidth="1"/>
    <col min="4620" max="4620" width="16.5703125" style="110" customWidth="1"/>
    <col min="4621" max="4864" width="9.28515625" style="110"/>
    <col min="4865" max="4865" width="10.28515625" style="110" customWidth="1"/>
    <col min="4866" max="4866" width="41" style="110" customWidth="1"/>
    <col min="4867" max="4867" width="10.5703125" style="110" customWidth="1"/>
    <col min="4868" max="4868" width="10.42578125" style="110" customWidth="1"/>
    <col min="4869" max="4869" width="7.140625" style="110" customWidth="1"/>
    <col min="4870" max="4870" width="5.28515625" style="110" customWidth="1"/>
    <col min="4871" max="4871" width="6.85546875" style="110" customWidth="1"/>
    <col min="4872" max="4872" width="5.140625" style="110" customWidth="1"/>
    <col min="4873" max="4873" width="5" style="110" customWidth="1"/>
    <col min="4874" max="4874" width="5.140625" style="110" customWidth="1"/>
    <col min="4875" max="4875" width="14.5703125" style="110" customWidth="1"/>
    <col min="4876" max="4876" width="16.5703125" style="110" customWidth="1"/>
    <col min="4877" max="5120" width="9.28515625" style="110"/>
    <col min="5121" max="5121" width="10.28515625" style="110" customWidth="1"/>
    <col min="5122" max="5122" width="41" style="110" customWidth="1"/>
    <col min="5123" max="5123" width="10.5703125" style="110" customWidth="1"/>
    <col min="5124" max="5124" width="10.42578125" style="110" customWidth="1"/>
    <col min="5125" max="5125" width="7.140625" style="110" customWidth="1"/>
    <col min="5126" max="5126" width="5.28515625" style="110" customWidth="1"/>
    <col min="5127" max="5127" width="6.85546875" style="110" customWidth="1"/>
    <col min="5128" max="5128" width="5.140625" style="110" customWidth="1"/>
    <col min="5129" max="5129" width="5" style="110" customWidth="1"/>
    <col min="5130" max="5130" width="5.140625" style="110" customWidth="1"/>
    <col min="5131" max="5131" width="14.5703125" style="110" customWidth="1"/>
    <col min="5132" max="5132" width="16.5703125" style="110" customWidth="1"/>
    <col min="5133" max="5376" width="9.28515625" style="110"/>
    <col min="5377" max="5377" width="10.28515625" style="110" customWidth="1"/>
    <col min="5378" max="5378" width="41" style="110" customWidth="1"/>
    <col min="5379" max="5379" width="10.5703125" style="110" customWidth="1"/>
    <col min="5380" max="5380" width="10.42578125" style="110" customWidth="1"/>
    <col min="5381" max="5381" width="7.140625" style="110" customWidth="1"/>
    <col min="5382" max="5382" width="5.28515625" style="110" customWidth="1"/>
    <col min="5383" max="5383" width="6.85546875" style="110" customWidth="1"/>
    <col min="5384" max="5384" width="5.140625" style="110" customWidth="1"/>
    <col min="5385" max="5385" width="5" style="110" customWidth="1"/>
    <col min="5386" max="5386" width="5.140625" style="110" customWidth="1"/>
    <col min="5387" max="5387" width="14.5703125" style="110" customWidth="1"/>
    <col min="5388" max="5388" width="16.5703125" style="110" customWidth="1"/>
    <col min="5389" max="5632" width="9.28515625" style="110"/>
    <col min="5633" max="5633" width="10.28515625" style="110" customWidth="1"/>
    <col min="5634" max="5634" width="41" style="110" customWidth="1"/>
    <col min="5635" max="5635" width="10.5703125" style="110" customWidth="1"/>
    <col min="5636" max="5636" width="10.42578125" style="110" customWidth="1"/>
    <col min="5637" max="5637" width="7.140625" style="110" customWidth="1"/>
    <col min="5638" max="5638" width="5.28515625" style="110" customWidth="1"/>
    <col min="5639" max="5639" width="6.85546875" style="110" customWidth="1"/>
    <col min="5640" max="5640" width="5.140625" style="110" customWidth="1"/>
    <col min="5641" max="5641" width="5" style="110" customWidth="1"/>
    <col min="5642" max="5642" width="5.140625" style="110" customWidth="1"/>
    <col min="5643" max="5643" width="14.5703125" style="110" customWidth="1"/>
    <col min="5644" max="5644" width="16.5703125" style="110" customWidth="1"/>
    <col min="5645" max="5888" width="9.28515625" style="110"/>
    <col min="5889" max="5889" width="10.28515625" style="110" customWidth="1"/>
    <col min="5890" max="5890" width="41" style="110" customWidth="1"/>
    <col min="5891" max="5891" width="10.5703125" style="110" customWidth="1"/>
    <col min="5892" max="5892" width="10.42578125" style="110" customWidth="1"/>
    <col min="5893" max="5893" width="7.140625" style="110" customWidth="1"/>
    <col min="5894" max="5894" width="5.28515625" style="110" customWidth="1"/>
    <col min="5895" max="5895" width="6.85546875" style="110" customWidth="1"/>
    <col min="5896" max="5896" width="5.140625" style="110" customWidth="1"/>
    <col min="5897" max="5897" width="5" style="110" customWidth="1"/>
    <col min="5898" max="5898" width="5.140625" style="110" customWidth="1"/>
    <col min="5899" max="5899" width="14.5703125" style="110" customWidth="1"/>
    <col min="5900" max="5900" width="16.5703125" style="110" customWidth="1"/>
    <col min="5901" max="6144" width="9.28515625" style="110"/>
    <col min="6145" max="6145" width="10.28515625" style="110" customWidth="1"/>
    <col min="6146" max="6146" width="41" style="110" customWidth="1"/>
    <col min="6147" max="6147" width="10.5703125" style="110" customWidth="1"/>
    <col min="6148" max="6148" width="10.42578125" style="110" customWidth="1"/>
    <col min="6149" max="6149" width="7.140625" style="110" customWidth="1"/>
    <col min="6150" max="6150" width="5.28515625" style="110" customWidth="1"/>
    <col min="6151" max="6151" width="6.85546875" style="110" customWidth="1"/>
    <col min="6152" max="6152" width="5.140625" style="110" customWidth="1"/>
    <col min="6153" max="6153" width="5" style="110" customWidth="1"/>
    <col min="6154" max="6154" width="5.140625" style="110" customWidth="1"/>
    <col min="6155" max="6155" width="14.5703125" style="110" customWidth="1"/>
    <col min="6156" max="6156" width="16.5703125" style="110" customWidth="1"/>
    <col min="6157" max="6400" width="9.28515625" style="110"/>
    <col min="6401" max="6401" width="10.28515625" style="110" customWidth="1"/>
    <col min="6402" max="6402" width="41" style="110" customWidth="1"/>
    <col min="6403" max="6403" width="10.5703125" style="110" customWidth="1"/>
    <col min="6404" max="6404" width="10.42578125" style="110" customWidth="1"/>
    <col min="6405" max="6405" width="7.140625" style="110" customWidth="1"/>
    <col min="6406" max="6406" width="5.28515625" style="110" customWidth="1"/>
    <col min="6407" max="6407" width="6.85546875" style="110" customWidth="1"/>
    <col min="6408" max="6408" width="5.140625" style="110" customWidth="1"/>
    <col min="6409" max="6409" width="5" style="110" customWidth="1"/>
    <col min="6410" max="6410" width="5.140625" style="110" customWidth="1"/>
    <col min="6411" max="6411" width="14.5703125" style="110" customWidth="1"/>
    <col min="6412" max="6412" width="16.5703125" style="110" customWidth="1"/>
    <col min="6413" max="6656" width="9.28515625" style="110"/>
    <col min="6657" max="6657" width="10.28515625" style="110" customWidth="1"/>
    <col min="6658" max="6658" width="41" style="110" customWidth="1"/>
    <col min="6659" max="6659" width="10.5703125" style="110" customWidth="1"/>
    <col min="6660" max="6660" width="10.42578125" style="110" customWidth="1"/>
    <col min="6661" max="6661" width="7.140625" style="110" customWidth="1"/>
    <col min="6662" max="6662" width="5.28515625" style="110" customWidth="1"/>
    <col min="6663" max="6663" width="6.85546875" style="110" customWidth="1"/>
    <col min="6664" max="6664" width="5.140625" style="110" customWidth="1"/>
    <col min="6665" max="6665" width="5" style="110" customWidth="1"/>
    <col min="6666" max="6666" width="5.140625" style="110" customWidth="1"/>
    <col min="6667" max="6667" width="14.5703125" style="110" customWidth="1"/>
    <col min="6668" max="6668" width="16.5703125" style="110" customWidth="1"/>
    <col min="6669" max="6912" width="9.28515625" style="110"/>
    <col min="6913" max="6913" width="10.28515625" style="110" customWidth="1"/>
    <col min="6914" max="6914" width="41" style="110" customWidth="1"/>
    <col min="6915" max="6915" width="10.5703125" style="110" customWidth="1"/>
    <col min="6916" max="6916" width="10.42578125" style="110" customWidth="1"/>
    <col min="6917" max="6917" width="7.140625" style="110" customWidth="1"/>
    <col min="6918" max="6918" width="5.28515625" style="110" customWidth="1"/>
    <col min="6919" max="6919" width="6.85546875" style="110" customWidth="1"/>
    <col min="6920" max="6920" width="5.140625" style="110" customWidth="1"/>
    <col min="6921" max="6921" width="5" style="110" customWidth="1"/>
    <col min="6922" max="6922" width="5.140625" style="110" customWidth="1"/>
    <col min="6923" max="6923" width="14.5703125" style="110" customWidth="1"/>
    <col min="6924" max="6924" width="16.5703125" style="110" customWidth="1"/>
    <col min="6925" max="7168" width="9.28515625" style="110"/>
    <col min="7169" max="7169" width="10.28515625" style="110" customWidth="1"/>
    <col min="7170" max="7170" width="41" style="110" customWidth="1"/>
    <col min="7171" max="7171" width="10.5703125" style="110" customWidth="1"/>
    <col min="7172" max="7172" width="10.42578125" style="110" customWidth="1"/>
    <col min="7173" max="7173" width="7.140625" style="110" customWidth="1"/>
    <col min="7174" max="7174" width="5.28515625" style="110" customWidth="1"/>
    <col min="7175" max="7175" width="6.85546875" style="110" customWidth="1"/>
    <col min="7176" max="7176" width="5.140625" style="110" customWidth="1"/>
    <col min="7177" max="7177" width="5" style="110" customWidth="1"/>
    <col min="7178" max="7178" width="5.140625" style="110" customWidth="1"/>
    <col min="7179" max="7179" width="14.5703125" style="110" customWidth="1"/>
    <col min="7180" max="7180" width="16.5703125" style="110" customWidth="1"/>
    <col min="7181" max="7424" width="9.28515625" style="110"/>
    <col min="7425" max="7425" width="10.28515625" style="110" customWidth="1"/>
    <col min="7426" max="7426" width="41" style="110" customWidth="1"/>
    <col min="7427" max="7427" width="10.5703125" style="110" customWidth="1"/>
    <col min="7428" max="7428" width="10.42578125" style="110" customWidth="1"/>
    <col min="7429" max="7429" width="7.140625" style="110" customWidth="1"/>
    <col min="7430" max="7430" width="5.28515625" style="110" customWidth="1"/>
    <col min="7431" max="7431" width="6.85546875" style="110" customWidth="1"/>
    <col min="7432" max="7432" width="5.140625" style="110" customWidth="1"/>
    <col min="7433" max="7433" width="5" style="110" customWidth="1"/>
    <col min="7434" max="7434" width="5.140625" style="110" customWidth="1"/>
    <col min="7435" max="7435" width="14.5703125" style="110" customWidth="1"/>
    <col min="7436" max="7436" width="16.5703125" style="110" customWidth="1"/>
    <col min="7437" max="7680" width="9.28515625" style="110"/>
    <col min="7681" max="7681" width="10.28515625" style="110" customWidth="1"/>
    <col min="7682" max="7682" width="41" style="110" customWidth="1"/>
    <col min="7683" max="7683" width="10.5703125" style="110" customWidth="1"/>
    <col min="7684" max="7684" width="10.42578125" style="110" customWidth="1"/>
    <col min="7685" max="7685" width="7.140625" style="110" customWidth="1"/>
    <col min="7686" max="7686" width="5.28515625" style="110" customWidth="1"/>
    <col min="7687" max="7687" width="6.85546875" style="110" customWidth="1"/>
    <col min="7688" max="7688" width="5.140625" style="110" customWidth="1"/>
    <col min="7689" max="7689" width="5" style="110" customWidth="1"/>
    <col min="7690" max="7690" width="5.140625" style="110" customWidth="1"/>
    <col min="7691" max="7691" width="14.5703125" style="110" customWidth="1"/>
    <col min="7692" max="7692" width="16.5703125" style="110" customWidth="1"/>
    <col min="7693" max="7936" width="9.28515625" style="110"/>
    <col min="7937" max="7937" width="10.28515625" style="110" customWidth="1"/>
    <col min="7938" max="7938" width="41" style="110" customWidth="1"/>
    <col min="7939" max="7939" width="10.5703125" style="110" customWidth="1"/>
    <col min="7940" max="7940" width="10.42578125" style="110" customWidth="1"/>
    <col min="7941" max="7941" width="7.140625" style="110" customWidth="1"/>
    <col min="7942" max="7942" width="5.28515625" style="110" customWidth="1"/>
    <col min="7943" max="7943" width="6.85546875" style="110" customWidth="1"/>
    <col min="7944" max="7944" width="5.140625" style="110" customWidth="1"/>
    <col min="7945" max="7945" width="5" style="110" customWidth="1"/>
    <col min="7946" max="7946" width="5.140625" style="110" customWidth="1"/>
    <col min="7947" max="7947" width="14.5703125" style="110" customWidth="1"/>
    <col min="7948" max="7948" width="16.5703125" style="110" customWidth="1"/>
    <col min="7949" max="8192" width="9.28515625" style="110"/>
    <col min="8193" max="8193" width="10.28515625" style="110" customWidth="1"/>
    <col min="8194" max="8194" width="41" style="110" customWidth="1"/>
    <col min="8195" max="8195" width="10.5703125" style="110" customWidth="1"/>
    <col min="8196" max="8196" width="10.42578125" style="110" customWidth="1"/>
    <col min="8197" max="8197" width="7.140625" style="110" customWidth="1"/>
    <col min="8198" max="8198" width="5.28515625" style="110" customWidth="1"/>
    <col min="8199" max="8199" width="6.85546875" style="110" customWidth="1"/>
    <col min="8200" max="8200" width="5.140625" style="110" customWidth="1"/>
    <col min="8201" max="8201" width="5" style="110" customWidth="1"/>
    <col min="8202" max="8202" width="5.140625" style="110" customWidth="1"/>
    <col min="8203" max="8203" width="14.5703125" style="110" customWidth="1"/>
    <col min="8204" max="8204" width="16.5703125" style="110" customWidth="1"/>
    <col min="8205" max="8448" width="9.28515625" style="110"/>
    <col min="8449" max="8449" width="10.28515625" style="110" customWidth="1"/>
    <col min="8450" max="8450" width="41" style="110" customWidth="1"/>
    <col min="8451" max="8451" width="10.5703125" style="110" customWidth="1"/>
    <col min="8452" max="8452" width="10.42578125" style="110" customWidth="1"/>
    <col min="8453" max="8453" width="7.140625" style="110" customWidth="1"/>
    <col min="8454" max="8454" width="5.28515625" style="110" customWidth="1"/>
    <col min="8455" max="8455" width="6.85546875" style="110" customWidth="1"/>
    <col min="8456" max="8456" width="5.140625" style="110" customWidth="1"/>
    <col min="8457" max="8457" width="5" style="110" customWidth="1"/>
    <col min="8458" max="8458" width="5.140625" style="110" customWidth="1"/>
    <col min="8459" max="8459" width="14.5703125" style="110" customWidth="1"/>
    <col min="8460" max="8460" width="16.5703125" style="110" customWidth="1"/>
    <col min="8461" max="8704" width="9.28515625" style="110"/>
    <col min="8705" max="8705" width="10.28515625" style="110" customWidth="1"/>
    <col min="8706" max="8706" width="41" style="110" customWidth="1"/>
    <col min="8707" max="8707" width="10.5703125" style="110" customWidth="1"/>
    <col min="8708" max="8708" width="10.42578125" style="110" customWidth="1"/>
    <col min="8709" max="8709" width="7.140625" style="110" customWidth="1"/>
    <col min="8710" max="8710" width="5.28515625" style="110" customWidth="1"/>
    <col min="8711" max="8711" width="6.85546875" style="110" customWidth="1"/>
    <col min="8712" max="8712" width="5.140625" style="110" customWidth="1"/>
    <col min="8713" max="8713" width="5" style="110" customWidth="1"/>
    <col min="8714" max="8714" width="5.140625" style="110" customWidth="1"/>
    <col min="8715" max="8715" width="14.5703125" style="110" customWidth="1"/>
    <col min="8716" max="8716" width="16.5703125" style="110" customWidth="1"/>
    <col min="8717" max="8960" width="9.28515625" style="110"/>
    <col min="8961" max="8961" width="10.28515625" style="110" customWidth="1"/>
    <col min="8962" max="8962" width="41" style="110" customWidth="1"/>
    <col min="8963" max="8963" width="10.5703125" style="110" customWidth="1"/>
    <col min="8964" max="8964" width="10.42578125" style="110" customWidth="1"/>
    <col min="8965" max="8965" width="7.140625" style="110" customWidth="1"/>
    <col min="8966" max="8966" width="5.28515625" style="110" customWidth="1"/>
    <col min="8967" max="8967" width="6.85546875" style="110" customWidth="1"/>
    <col min="8968" max="8968" width="5.140625" style="110" customWidth="1"/>
    <col min="8969" max="8969" width="5" style="110" customWidth="1"/>
    <col min="8970" max="8970" width="5.140625" style="110" customWidth="1"/>
    <col min="8971" max="8971" width="14.5703125" style="110" customWidth="1"/>
    <col min="8972" max="8972" width="16.5703125" style="110" customWidth="1"/>
    <col min="8973" max="9216" width="9.28515625" style="110"/>
    <col min="9217" max="9217" width="10.28515625" style="110" customWidth="1"/>
    <col min="9218" max="9218" width="41" style="110" customWidth="1"/>
    <col min="9219" max="9219" width="10.5703125" style="110" customWidth="1"/>
    <col min="9220" max="9220" width="10.42578125" style="110" customWidth="1"/>
    <col min="9221" max="9221" width="7.140625" style="110" customWidth="1"/>
    <col min="9222" max="9222" width="5.28515625" style="110" customWidth="1"/>
    <col min="9223" max="9223" width="6.85546875" style="110" customWidth="1"/>
    <col min="9224" max="9224" width="5.140625" style="110" customWidth="1"/>
    <col min="9225" max="9225" width="5" style="110" customWidth="1"/>
    <col min="9226" max="9226" width="5.140625" style="110" customWidth="1"/>
    <col min="9227" max="9227" width="14.5703125" style="110" customWidth="1"/>
    <col min="9228" max="9228" width="16.5703125" style="110" customWidth="1"/>
    <col min="9229" max="9472" width="9.28515625" style="110"/>
    <col min="9473" max="9473" width="10.28515625" style="110" customWidth="1"/>
    <col min="9474" max="9474" width="41" style="110" customWidth="1"/>
    <col min="9475" max="9475" width="10.5703125" style="110" customWidth="1"/>
    <col min="9476" max="9476" width="10.42578125" style="110" customWidth="1"/>
    <col min="9477" max="9477" width="7.140625" style="110" customWidth="1"/>
    <col min="9478" max="9478" width="5.28515625" style="110" customWidth="1"/>
    <col min="9479" max="9479" width="6.85546875" style="110" customWidth="1"/>
    <col min="9480" max="9480" width="5.140625" style="110" customWidth="1"/>
    <col min="9481" max="9481" width="5" style="110" customWidth="1"/>
    <col min="9482" max="9482" width="5.140625" style="110" customWidth="1"/>
    <col min="9483" max="9483" width="14.5703125" style="110" customWidth="1"/>
    <col min="9484" max="9484" width="16.5703125" style="110" customWidth="1"/>
    <col min="9485" max="9728" width="9.28515625" style="110"/>
    <col min="9729" max="9729" width="10.28515625" style="110" customWidth="1"/>
    <col min="9730" max="9730" width="41" style="110" customWidth="1"/>
    <col min="9731" max="9731" width="10.5703125" style="110" customWidth="1"/>
    <col min="9732" max="9732" width="10.42578125" style="110" customWidth="1"/>
    <col min="9733" max="9733" width="7.140625" style="110" customWidth="1"/>
    <col min="9734" max="9734" width="5.28515625" style="110" customWidth="1"/>
    <col min="9735" max="9735" width="6.85546875" style="110" customWidth="1"/>
    <col min="9736" max="9736" width="5.140625" style="110" customWidth="1"/>
    <col min="9737" max="9737" width="5" style="110" customWidth="1"/>
    <col min="9738" max="9738" width="5.140625" style="110" customWidth="1"/>
    <col min="9739" max="9739" width="14.5703125" style="110" customWidth="1"/>
    <col min="9740" max="9740" width="16.5703125" style="110" customWidth="1"/>
    <col min="9741" max="9984" width="9.28515625" style="110"/>
    <col min="9985" max="9985" width="10.28515625" style="110" customWidth="1"/>
    <col min="9986" max="9986" width="41" style="110" customWidth="1"/>
    <col min="9987" max="9987" width="10.5703125" style="110" customWidth="1"/>
    <col min="9988" max="9988" width="10.42578125" style="110" customWidth="1"/>
    <col min="9989" max="9989" width="7.140625" style="110" customWidth="1"/>
    <col min="9990" max="9990" width="5.28515625" style="110" customWidth="1"/>
    <col min="9991" max="9991" width="6.85546875" style="110" customWidth="1"/>
    <col min="9992" max="9992" width="5.140625" style="110" customWidth="1"/>
    <col min="9993" max="9993" width="5" style="110" customWidth="1"/>
    <col min="9994" max="9994" width="5.140625" style="110" customWidth="1"/>
    <col min="9995" max="9995" width="14.5703125" style="110" customWidth="1"/>
    <col min="9996" max="9996" width="16.5703125" style="110" customWidth="1"/>
    <col min="9997" max="10240" width="9.28515625" style="110"/>
    <col min="10241" max="10241" width="10.28515625" style="110" customWidth="1"/>
    <col min="10242" max="10242" width="41" style="110" customWidth="1"/>
    <col min="10243" max="10243" width="10.5703125" style="110" customWidth="1"/>
    <col min="10244" max="10244" width="10.42578125" style="110" customWidth="1"/>
    <col min="10245" max="10245" width="7.140625" style="110" customWidth="1"/>
    <col min="10246" max="10246" width="5.28515625" style="110" customWidth="1"/>
    <col min="10247" max="10247" width="6.85546875" style="110" customWidth="1"/>
    <col min="10248" max="10248" width="5.140625" style="110" customWidth="1"/>
    <col min="10249" max="10249" width="5" style="110" customWidth="1"/>
    <col min="10250" max="10250" width="5.140625" style="110" customWidth="1"/>
    <col min="10251" max="10251" width="14.5703125" style="110" customWidth="1"/>
    <col min="10252" max="10252" width="16.5703125" style="110" customWidth="1"/>
    <col min="10253" max="10496" width="9.28515625" style="110"/>
    <col min="10497" max="10497" width="10.28515625" style="110" customWidth="1"/>
    <col min="10498" max="10498" width="41" style="110" customWidth="1"/>
    <col min="10499" max="10499" width="10.5703125" style="110" customWidth="1"/>
    <col min="10500" max="10500" width="10.42578125" style="110" customWidth="1"/>
    <col min="10501" max="10501" width="7.140625" style="110" customWidth="1"/>
    <col min="10502" max="10502" width="5.28515625" style="110" customWidth="1"/>
    <col min="10503" max="10503" width="6.85546875" style="110" customWidth="1"/>
    <col min="10504" max="10504" width="5.140625" style="110" customWidth="1"/>
    <col min="10505" max="10505" width="5" style="110" customWidth="1"/>
    <col min="10506" max="10506" width="5.140625" style="110" customWidth="1"/>
    <col min="10507" max="10507" width="14.5703125" style="110" customWidth="1"/>
    <col min="10508" max="10508" width="16.5703125" style="110" customWidth="1"/>
    <col min="10509" max="10752" width="9.28515625" style="110"/>
    <col min="10753" max="10753" width="10.28515625" style="110" customWidth="1"/>
    <col min="10754" max="10754" width="41" style="110" customWidth="1"/>
    <col min="10755" max="10755" width="10.5703125" style="110" customWidth="1"/>
    <col min="10756" max="10756" width="10.42578125" style="110" customWidth="1"/>
    <col min="10757" max="10757" width="7.140625" style="110" customWidth="1"/>
    <col min="10758" max="10758" width="5.28515625" style="110" customWidth="1"/>
    <col min="10759" max="10759" width="6.85546875" style="110" customWidth="1"/>
    <col min="10760" max="10760" width="5.140625" style="110" customWidth="1"/>
    <col min="10761" max="10761" width="5" style="110" customWidth="1"/>
    <col min="10762" max="10762" width="5.140625" style="110" customWidth="1"/>
    <col min="10763" max="10763" width="14.5703125" style="110" customWidth="1"/>
    <col min="10764" max="10764" width="16.5703125" style="110" customWidth="1"/>
    <col min="10765" max="11008" width="9.28515625" style="110"/>
    <col min="11009" max="11009" width="10.28515625" style="110" customWidth="1"/>
    <col min="11010" max="11010" width="41" style="110" customWidth="1"/>
    <col min="11011" max="11011" width="10.5703125" style="110" customWidth="1"/>
    <col min="11012" max="11012" width="10.42578125" style="110" customWidth="1"/>
    <col min="11013" max="11013" width="7.140625" style="110" customWidth="1"/>
    <col min="11014" max="11014" width="5.28515625" style="110" customWidth="1"/>
    <col min="11015" max="11015" width="6.85546875" style="110" customWidth="1"/>
    <col min="11016" max="11016" width="5.140625" style="110" customWidth="1"/>
    <col min="11017" max="11017" width="5" style="110" customWidth="1"/>
    <col min="11018" max="11018" width="5.140625" style="110" customWidth="1"/>
    <col min="11019" max="11019" width="14.5703125" style="110" customWidth="1"/>
    <col min="11020" max="11020" width="16.5703125" style="110" customWidth="1"/>
    <col min="11021" max="11264" width="9.28515625" style="110"/>
    <col min="11265" max="11265" width="10.28515625" style="110" customWidth="1"/>
    <col min="11266" max="11266" width="41" style="110" customWidth="1"/>
    <col min="11267" max="11267" width="10.5703125" style="110" customWidth="1"/>
    <col min="11268" max="11268" width="10.42578125" style="110" customWidth="1"/>
    <col min="11269" max="11269" width="7.140625" style="110" customWidth="1"/>
    <col min="11270" max="11270" width="5.28515625" style="110" customWidth="1"/>
    <col min="11271" max="11271" width="6.85546875" style="110" customWidth="1"/>
    <col min="11272" max="11272" width="5.140625" style="110" customWidth="1"/>
    <col min="11273" max="11273" width="5" style="110" customWidth="1"/>
    <col min="11274" max="11274" width="5.140625" style="110" customWidth="1"/>
    <col min="11275" max="11275" width="14.5703125" style="110" customWidth="1"/>
    <col min="11276" max="11276" width="16.5703125" style="110" customWidth="1"/>
    <col min="11277" max="11520" width="9.28515625" style="110"/>
    <col min="11521" max="11521" width="10.28515625" style="110" customWidth="1"/>
    <col min="11522" max="11522" width="41" style="110" customWidth="1"/>
    <col min="11523" max="11523" width="10.5703125" style="110" customWidth="1"/>
    <col min="11524" max="11524" width="10.42578125" style="110" customWidth="1"/>
    <col min="11525" max="11525" width="7.140625" style="110" customWidth="1"/>
    <col min="11526" max="11526" width="5.28515625" style="110" customWidth="1"/>
    <col min="11527" max="11527" width="6.85546875" style="110" customWidth="1"/>
    <col min="11528" max="11528" width="5.140625" style="110" customWidth="1"/>
    <col min="11529" max="11529" width="5" style="110" customWidth="1"/>
    <col min="11530" max="11530" width="5.140625" style="110" customWidth="1"/>
    <col min="11531" max="11531" width="14.5703125" style="110" customWidth="1"/>
    <col min="11532" max="11532" width="16.5703125" style="110" customWidth="1"/>
    <col min="11533" max="11776" width="9.28515625" style="110"/>
    <col min="11777" max="11777" width="10.28515625" style="110" customWidth="1"/>
    <col min="11778" max="11778" width="41" style="110" customWidth="1"/>
    <col min="11779" max="11779" width="10.5703125" style="110" customWidth="1"/>
    <col min="11780" max="11780" width="10.42578125" style="110" customWidth="1"/>
    <col min="11781" max="11781" width="7.140625" style="110" customWidth="1"/>
    <col min="11782" max="11782" width="5.28515625" style="110" customWidth="1"/>
    <col min="11783" max="11783" width="6.85546875" style="110" customWidth="1"/>
    <col min="11784" max="11784" width="5.140625" style="110" customWidth="1"/>
    <col min="11785" max="11785" width="5" style="110" customWidth="1"/>
    <col min="11786" max="11786" width="5.140625" style="110" customWidth="1"/>
    <col min="11787" max="11787" width="14.5703125" style="110" customWidth="1"/>
    <col min="11788" max="11788" width="16.5703125" style="110" customWidth="1"/>
    <col min="11789" max="12032" width="9.28515625" style="110"/>
    <col min="12033" max="12033" width="10.28515625" style="110" customWidth="1"/>
    <col min="12034" max="12034" width="41" style="110" customWidth="1"/>
    <col min="12035" max="12035" width="10.5703125" style="110" customWidth="1"/>
    <col min="12036" max="12036" width="10.42578125" style="110" customWidth="1"/>
    <col min="12037" max="12037" width="7.140625" style="110" customWidth="1"/>
    <col min="12038" max="12038" width="5.28515625" style="110" customWidth="1"/>
    <col min="12039" max="12039" width="6.85546875" style="110" customWidth="1"/>
    <col min="12040" max="12040" width="5.140625" style="110" customWidth="1"/>
    <col min="12041" max="12041" width="5" style="110" customWidth="1"/>
    <col min="12042" max="12042" width="5.140625" style="110" customWidth="1"/>
    <col min="12043" max="12043" width="14.5703125" style="110" customWidth="1"/>
    <col min="12044" max="12044" width="16.5703125" style="110" customWidth="1"/>
    <col min="12045" max="12288" width="9.28515625" style="110"/>
    <col min="12289" max="12289" width="10.28515625" style="110" customWidth="1"/>
    <col min="12290" max="12290" width="41" style="110" customWidth="1"/>
    <col min="12291" max="12291" width="10.5703125" style="110" customWidth="1"/>
    <col min="12292" max="12292" width="10.42578125" style="110" customWidth="1"/>
    <col min="12293" max="12293" width="7.140625" style="110" customWidth="1"/>
    <col min="12294" max="12294" width="5.28515625" style="110" customWidth="1"/>
    <col min="12295" max="12295" width="6.85546875" style="110" customWidth="1"/>
    <col min="12296" max="12296" width="5.140625" style="110" customWidth="1"/>
    <col min="12297" max="12297" width="5" style="110" customWidth="1"/>
    <col min="12298" max="12298" width="5.140625" style="110" customWidth="1"/>
    <col min="12299" max="12299" width="14.5703125" style="110" customWidth="1"/>
    <col min="12300" max="12300" width="16.5703125" style="110" customWidth="1"/>
    <col min="12301" max="12544" width="9.28515625" style="110"/>
    <col min="12545" max="12545" width="10.28515625" style="110" customWidth="1"/>
    <col min="12546" max="12546" width="41" style="110" customWidth="1"/>
    <col min="12547" max="12547" width="10.5703125" style="110" customWidth="1"/>
    <col min="12548" max="12548" width="10.42578125" style="110" customWidth="1"/>
    <col min="12549" max="12549" width="7.140625" style="110" customWidth="1"/>
    <col min="12550" max="12550" width="5.28515625" style="110" customWidth="1"/>
    <col min="12551" max="12551" width="6.85546875" style="110" customWidth="1"/>
    <col min="12552" max="12552" width="5.140625" style="110" customWidth="1"/>
    <col min="12553" max="12553" width="5" style="110" customWidth="1"/>
    <col min="12554" max="12554" width="5.140625" style="110" customWidth="1"/>
    <col min="12555" max="12555" width="14.5703125" style="110" customWidth="1"/>
    <col min="12556" max="12556" width="16.5703125" style="110" customWidth="1"/>
    <col min="12557" max="12800" width="9.28515625" style="110"/>
    <col min="12801" max="12801" width="10.28515625" style="110" customWidth="1"/>
    <col min="12802" max="12802" width="41" style="110" customWidth="1"/>
    <col min="12803" max="12803" width="10.5703125" style="110" customWidth="1"/>
    <col min="12804" max="12804" width="10.42578125" style="110" customWidth="1"/>
    <col min="12805" max="12805" width="7.140625" style="110" customWidth="1"/>
    <col min="12806" max="12806" width="5.28515625" style="110" customWidth="1"/>
    <col min="12807" max="12807" width="6.85546875" style="110" customWidth="1"/>
    <col min="12808" max="12808" width="5.140625" style="110" customWidth="1"/>
    <col min="12809" max="12809" width="5" style="110" customWidth="1"/>
    <col min="12810" max="12810" width="5.140625" style="110" customWidth="1"/>
    <col min="12811" max="12811" width="14.5703125" style="110" customWidth="1"/>
    <col min="12812" max="12812" width="16.5703125" style="110" customWidth="1"/>
    <col min="12813" max="13056" width="9.28515625" style="110"/>
    <col min="13057" max="13057" width="10.28515625" style="110" customWidth="1"/>
    <col min="13058" max="13058" width="41" style="110" customWidth="1"/>
    <col min="13059" max="13059" width="10.5703125" style="110" customWidth="1"/>
    <col min="13060" max="13060" width="10.42578125" style="110" customWidth="1"/>
    <col min="13061" max="13061" width="7.140625" style="110" customWidth="1"/>
    <col min="13062" max="13062" width="5.28515625" style="110" customWidth="1"/>
    <col min="13063" max="13063" width="6.85546875" style="110" customWidth="1"/>
    <col min="13064" max="13064" width="5.140625" style="110" customWidth="1"/>
    <col min="13065" max="13065" width="5" style="110" customWidth="1"/>
    <col min="13066" max="13066" width="5.140625" style="110" customWidth="1"/>
    <col min="13067" max="13067" width="14.5703125" style="110" customWidth="1"/>
    <col min="13068" max="13068" width="16.5703125" style="110" customWidth="1"/>
    <col min="13069" max="13312" width="9.28515625" style="110"/>
    <col min="13313" max="13313" width="10.28515625" style="110" customWidth="1"/>
    <col min="13314" max="13314" width="41" style="110" customWidth="1"/>
    <col min="13315" max="13315" width="10.5703125" style="110" customWidth="1"/>
    <col min="13316" max="13316" width="10.42578125" style="110" customWidth="1"/>
    <col min="13317" max="13317" width="7.140625" style="110" customWidth="1"/>
    <col min="13318" max="13318" width="5.28515625" style="110" customWidth="1"/>
    <col min="13319" max="13319" width="6.85546875" style="110" customWidth="1"/>
    <col min="13320" max="13320" width="5.140625" style="110" customWidth="1"/>
    <col min="13321" max="13321" width="5" style="110" customWidth="1"/>
    <col min="13322" max="13322" width="5.140625" style="110" customWidth="1"/>
    <col min="13323" max="13323" width="14.5703125" style="110" customWidth="1"/>
    <col min="13324" max="13324" width="16.5703125" style="110" customWidth="1"/>
    <col min="13325" max="13568" width="9.28515625" style="110"/>
    <col min="13569" max="13569" width="10.28515625" style="110" customWidth="1"/>
    <col min="13570" max="13570" width="41" style="110" customWidth="1"/>
    <col min="13571" max="13571" width="10.5703125" style="110" customWidth="1"/>
    <col min="13572" max="13572" width="10.42578125" style="110" customWidth="1"/>
    <col min="13573" max="13573" width="7.140625" style="110" customWidth="1"/>
    <col min="13574" max="13574" width="5.28515625" style="110" customWidth="1"/>
    <col min="13575" max="13575" width="6.85546875" style="110" customWidth="1"/>
    <col min="13576" max="13576" width="5.140625" style="110" customWidth="1"/>
    <col min="13577" max="13577" width="5" style="110" customWidth="1"/>
    <col min="13578" max="13578" width="5.140625" style="110" customWidth="1"/>
    <col min="13579" max="13579" width="14.5703125" style="110" customWidth="1"/>
    <col min="13580" max="13580" width="16.5703125" style="110" customWidth="1"/>
    <col min="13581" max="13824" width="9.28515625" style="110"/>
    <col min="13825" max="13825" width="10.28515625" style="110" customWidth="1"/>
    <col min="13826" max="13826" width="41" style="110" customWidth="1"/>
    <col min="13827" max="13827" width="10.5703125" style="110" customWidth="1"/>
    <col min="13828" max="13828" width="10.42578125" style="110" customWidth="1"/>
    <col min="13829" max="13829" width="7.140625" style="110" customWidth="1"/>
    <col min="13830" max="13830" width="5.28515625" style="110" customWidth="1"/>
    <col min="13831" max="13831" width="6.85546875" style="110" customWidth="1"/>
    <col min="13832" max="13832" width="5.140625" style="110" customWidth="1"/>
    <col min="13833" max="13833" width="5" style="110" customWidth="1"/>
    <col min="13834" max="13834" width="5.140625" style="110" customWidth="1"/>
    <col min="13835" max="13835" width="14.5703125" style="110" customWidth="1"/>
    <col min="13836" max="13836" width="16.5703125" style="110" customWidth="1"/>
    <col min="13837" max="14080" width="9.28515625" style="110"/>
    <col min="14081" max="14081" width="10.28515625" style="110" customWidth="1"/>
    <col min="14082" max="14082" width="41" style="110" customWidth="1"/>
    <col min="14083" max="14083" width="10.5703125" style="110" customWidth="1"/>
    <col min="14084" max="14084" width="10.42578125" style="110" customWidth="1"/>
    <col min="14085" max="14085" width="7.140625" style="110" customWidth="1"/>
    <col min="14086" max="14086" width="5.28515625" style="110" customWidth="1"/>
    <col min="14087" max="14087" width="6.85546875" style="110" customWidth="1"/>
    <col min="14088" max="14088" width="5.140625" style="110" customWidth="1"/>
    <col min="14089" max="14089" width="5" style="110" customWidth="1"/>
    <col min="14090" max="14090" width="5.140625" style="110" customWidth="1"/>
    <col min="14091" max="14091" width="14.5703125" style="110" customWidth="1"/>
    <col min="14092" max="14092" width="16.5703125" style="110" customWidth="1"/>
    <col min="14093" max="14336" width="9.28515625" style="110"/>
    <col min="14337" max="14337" width="10.28515625" style="110" customWidth="1"/>
    <col min="14338" max="14338" width="41" style="110" customWidth="1"/>
    <col min="14339" max="14339" width="10.5703125" style="110" customWidth="1"/>
    <col min="14340" max="14340" width="10.42578125" style="110" customWidth="1"/>
    <col min="14341" max="14341" width="7.140625" style="110" customWidth="1"/>
    <col min="14342" max="14342" width="5.28515625" style="110" customWidth="1"/>
    <col min="14343" max="14343" width="6.85546875" style="110" customWidth="1"/>
    <col min="14344" max="14344" width="5.140625" style="110" customWidth="1"/>
    <col min="14345" max="14345" width="5" style="110" customWidth="1"/>
    <col min="14346" max="14346" width="5.140625" style="110" customWidth="1"/>
    <col min="14347" max="14347" width="14.5703125" style="110" customWidth="1"/>
    <col min="14348" max="14348" width="16.5703125" style="110" customWidth="1"/>
    <col min="14349" max="14592" width="9.28515625" style="110"/>
    <col min="14593" max="14593" width="10.28515625" style="110" customWidth="1"/>
    <col min="14594" max="14594" width="41" style="110" customWidth="1"/>
    <col min="14595" max="14595" width="10.5703125" style="110" customWidth="1"/>
    <col min="14596" max="14596" width="10.42578125" style="110" customWidth="1"/>
    <col min="14597" max="14597" width="7.140625" style="110" customWidth="1"/>
    <col min="14598" max="14598" width="5.28515625" style="110" customWidth="1"/>
    <col min="14599" max="14599" width="6.85546875" style="110" customWidth="1"/>
    <col min="14600" max="14600" width="5.140625" style="110" customWidth="1"/>
    <col min="14601" max="14601" width="5" style="110" customWidth="1"/>
    <col min="14602" max="14602" width="5.140625" style="110" customWidth="1"/>
    <col min="14603" max="14603" width="14.5703125" style="110" customWidth="1"/>
    <col min="14604" max="14604" width="16.5703125" style="110" customWidth="1"/>
    <col min="14605" max="14848" width="9.28515625" style="110"/>
    <col min="14849" max="14849" width="10.28515625" style="110" customWidth="1"/>
    <col min="14850" max="14850" width="41" style="110" customWidth="1"/>
    <col min="14851" max="14851" width="10.5703125" style="110" customWidth="1"/>
    <col min="14852" max="14852" width="10.42578125" style="110" customWidth="1"/>
    <col min="14853" max="14853" width="7.140625" style="110" customWidth="1"/>
    <col min="14854" max="14854" width="5.28515625" style="110" customWidth="1"/>
    <col min="14855" max="14855" width="6.85546875" style="110" customWidth="1"/>
    <col min="14856" max="14856" width="5.140625" style="110" customWidth="1"/>
    <col min="14857" max="14857" width="5" style="110" customWidth="1"/>
    <col min="14858" max="14858" width="5.140625" style="110" customWidth="1"/>
    <col min="14859" max="14859" width="14.5703125" style="110" customWidth="1"/>
    <col min="14860" max="14860" width="16.5703125" style="110" customWidth="1"/>
    <col min="14861" max="15104" width="9.28515625" style="110"/>
    <col min="15105" max="15105" width="10.28515625" style="110" customWidth="1"/>
    <col min="15106" max="15106" width="41" style="110" customWidth="1"/>
    <col min="15107" max="15107" width="10.5703125" style="110" customWidth="1"/>
    <col min="15108" max="15108" width="10.42578125" style="110" customWidth="1"/>
    <col min="15109" max="15109" width="7.140625" style="110" customWidth="1"/>
    <col min="15110" max="15110" width="5.28515625" style="110" customWidth="1"/>
    <col min="15111" max="15111" width="6.85546875" style="110" customWidth="1"/>
    <col min="15112" max="15112" width="5.140625" style="110" customWidth="1"/>
    <col min="15113" max="15113" width="5" style="110" customWidth="1"/>
    <col min="15114" max="15114" width="5.140625" style="110" customWidth="1"/>
    <col min="15115" max="15115" width="14.5703125" style="110" customWidth="1"/>
    <col min="15116" max="15116" width="16.5703125" style="110" customWidth="1"/>
    <col min="15117" max="15360" width="9.28515625" style="110"/>
    <col min="15361" max="15361" width="10.28515625" style="110" customWidth="1"/>
    <col min="15362" max="15362" width="41" style="110" customWidth="1"/>
    <col min="15363" max="15363" width="10.5703125" style="110" customWidth="1"/>
    <col min="15364" max="15364" width="10.42578125" style="110" customWidth="1"/>
    <col min="15365" max="15365" width="7.140625" style="110" customWidth="1"/>
    <col min="15366" max="15366" width="5.28515625" style="110" customWidth="1"/>
    <col min="15367" max="15367" width="6.85546875" style="110" customWidth="1"/>
    <col min="15368" max="15368" width="5.140625" style="110" customWidth="1"/>
    <col min="15369" max="15369" width="5" style="110" customWidth="1"/>
    <col min="15370" max="15370" width="5.140625" style="110" customWidth="1"/>
    <col min="15371" max="15371" width="14.5703125" style="110" customWidth="1"/>
    <col min="15372" max="15372" width="16.5703125" style="110" customWidth="1"/>
    <col min="15373" max="15616" width="9.28515625" style="110"/>
    <col min="15617" max="15617" width="10.28515625" style="110" customWidth="1"/>
    <col min="15618" max="15618" width="41" style="110" customWidth="1"/>
    <col min="15619" max="15619" width="10.5703125" style="110" customWidth="1"/>
    <col min="15620" max="15620" width="10.42578125" style="110" customWidth="1"/>
    <col min="15621" max="15621" width="7.140625" style="110" customWidth="1"/>
    <col min="15622" max="15622" width="5.28515625" style="110" customWidth="1"/>
    <col min="15623" max="15623" width="6.85546875" style="110" customWidth="1"/>
    <col min="15624" max="15624" width="5.140625" style="110" customWidth="1"/>
    <col min="15625" max="15625" width="5" style="110" customWidth="1"/>
    <col min="15626" max="15626" width="5.140625" style="110" customWidth="1"/>
    <col min="15627" max="15627" width="14.5703125" style="110" customWidth="1"/>
    <col min="15628" max="15628" width="16.5703125" style="110" customWidth="1"/>
    <col min="15629" max="15872" width="9.28515625" style="110"/>
    <col min="15873" max="15873" width="10.28515625" style="110" customWidth="1"/>
    <col min="15874" max="15874" width="41" style="110" customWidth="1"/>
    <col min="15875" max="15875" width="10.5703125" style="110" customWidth="1"/>
    <col min="15876" max="15876" width="10.42578125" style="110" customWidth="1"/>
    <col min="15877" max="15877" width="7.140625" style="110" customWidth="1"/>
    <col min="15878" max="15878" width="5.28515625" style="110" customWidth="1"/>
    <col min="15879" max="15879" width="6.85546875" style="110" customWidth="1"/>
    <col min="15880" max="15880" width="5.140625" style="110" customWidth="1"/>
    <col min="15881" max="15881" width="5" style="110" customWidth="1"/>
    <col min="15882" max="15882" width="5.140625" style="110" customWidth="1"/>
    <col min="15883" max="15883" width="14.5703125" style="110" customWidth="1"/>
    <col min="15884" max="15884" width="16.5703125" style="110" customWidth="1"/>
    <col min="15885" max="16128" width="9.28515625" style="110"/>
    <col min="16129" max="16129" width="10.28515625" style="110" customWidth="1"/>
    <col min="16130" max="16130" width="41" style="110" customWidth="1"/>
    <col min="16131" max="16131" width="10.5703125" style="110" customWidth="1"/>
    <col min="16132" max="16132" width="10.42578125" style="110" customWidth="1"/>
    <col min="16133" max="16133" width="7.140625" style="110" customWidth="1"/>
    <col min="16134" max="16134" width="5.28515625" style="110" customWidth="1"/>
    <col min="16135" max="16135" width="6.85546875" style="110" customWidth="1"/>
    <col min="16136" max="16136" width="5.140625" style="110" customWidth="1"/>
    <col min="16137" max="16137" width="5" style="110" customWidth="1"/>
    <col min="16138" max="16138" width="5.140625" style="110" customWidth="1"/>
    <col min="16139" max="16139" width="14.5703125" style="110" customWidth="1"/>
    <col min="16140" max="16140" width="16.5703125" style="110" customWidth="1"/>
    <col min="16141" max="16384" width="9.28515625" style="110"/>
  </cols>
  <sheetData>
    <row r="1" spans="1:16" ht="10.5" customHeight="1"/>
    <row r="2" spans="1:16" ht="16.5" customHeight="1">
      <c r="A2" s="161" t="s">
        <v>153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N2" s="108"/>
      <c r="O2" s="108"/>
      <c r="P2" s="108"/>
    </row>
    <row r="3" spans="1:16" ht="12.75" customHeight="1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6" ht="11.25" customHeight="1">
      <c r="A4" s="163" t="s">
        <v>154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6" ht="16.5" customHeight="1">
      <c r="A5" s="163" t="s">
        <v>155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6" ht="16.5" customHeight="1">
      <c r="A6" s="163" t="s">
        <v>156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16.5" customHeight="1">
      <c r="A7" s="160" t="s">
        <v>254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1:16" ht="8.25" customHeight="1"/>
    <row r="9" spans="1:16" ht="50.25" customHeight="1">
      <c r="A9" s="164" t="s">
        <v>1</v>
      </c>
      <c r="B9" s="164" t="s">
        <v>2</v>
      </c>
      <c r="C9" s="164" t="s">
        <v>3</v>
      </c>
      <c r="D9" s="164" t="s">
        <v>4</v>
      </c>
      <c r="E9" s="164" t="s">
        <v>20</v>
      </c>
      <c r="F9" s="164"/>
      <c r="G9" s="164"/>
      <c r="H9" s="164"/>
      <c r="I9" s="164"/>
      <c r="J9" s="164"/>
      <c r="K9" s="164" t="s">
        <v>27</v>
      </c>
      <c r="L9" s="164" t="s">
        <v>7</v>
      </c>
    </row>
    <row r="10" spans="1:16" ht="67.5" customHeight="1">
      <c r="A10" s="164"/>
      <c r="B10" s="164"/>
      <c r="C10" s="164"/>
      <c r="D10" s="164"/>
      <c r="E10" s="112" t="s">
        <v>24</v>
      </c>
      <c r="F10" s="112" t="s">
        <v>23</v>
      </c>
      <c r="G10" s="112" t="s">
        <v>5</v>
      </c>
      <c r="H10" s="112" t="s">
        <v>6</v>
      </c>
      <c r="I10" s="112" t="s">
        <v>25</v>
      </c>
      <c r="J10" s="112" t="s">
        <v>26</v>
      </c>
      <c r="K10" s="164"/>
      <c r="L10" s="164"/>
    </row>
    <row r="11" spans="1:16" ht="12.75" customHeight="1">
      <c r="A11" s="113" t="s">
        <v>8</v>
      </c>
      <c r="B11" s="113" t="s">
        <v>9</v>
      </c>
      <c r="C11" s="113" t="s">
        <v>10</v>
      </c>
      <c r="D11" s="113" t="s">
        <v>11</v>
      </c>
      <c r="E11" s="113" t="s">
        <v>12</v>
      </c>
      <c r="F11" s="113" t="s">
        <v>13</v>
      </c>
      <c r="G11" s="113" t="s">
        <v>14</v>
      </c>
      <c r="H11" s="113" t="s">
        <v>15</v>
      </c>
      <c r="I11" s="113" t="s">
        <v>16</v>
      </c>
      <c r="J11" s="113" t="s">
        <v>17</v>
      </c>
      <c r="K11" s="113" t="s">
        <v>21</v>
      </c>
      <c r="L11" s="113" t="s">
        <v>22</v>
      </c>
    </row>
    <row r="12" spans="1:16" ht="16.5" customHeight="1">
      <c r="A12" s="148">
        <f t="shared" ref="A12:A29" si="0">RANK(K12,$K$12:$K$29)</f>
        <v>1</v>
      </c>
      <c r="B12" s="149" t="s">
        <v>157</v>
      </c>
      <c r="C12" s="150" t="s">
        <v>158</v>
      </c>
      <c r="D12" s="151">
        <v>11.13</v>
      </c>
      <c r="E12" s="150"/>
      <c r="F12" s="150"/>
      <c r="G12" s="150" t="s">
        <v>159</v>
      </c>
      <c r="H12" s="150"/>
      <c r="I12" s="150"/>
      <c r="J12" s="150">
        <f t="shared" ref="J12:J29" si="1">E12+F12+G12+H12-I12</f>
        <v>0.2</v>
      </c>
      <c r="K12" s="150">
        <f t="shared" ref="K12:K29" si="2">D12+J12</f>
        <v>11.33</v>
      </c>
      <c r="L12" s="150"/>
    </row>
    <row r="13" spans="1:16" ht="16.5" customHeight="1">
      <c r="A13" s="148">
        <f t="shared" si="0"/>
        <v>1</v>
      </c>
      <c r="B13" s="149" t="s">
        <v>160</v>
      </c>
      <c r="C13" s="150" t="s">
        <v>158</v>
      </c>
      <c r="D13" s="151">
        <v>11.13</v>
      </c>
      <c r="E13" s="150"/>
      <c r="F13" s="150"/>
      <c r="G13" s="150" t="s">
        <v>159</v>
      </c>
      <c r="H13" s="150"/>
      <c r="I13" s="150"/>
      <c r="J13" s="150">
        <f t="shared" si="1"/>
        <v>0.2</v>
      </c>
      <c r="K13" s="150">
        <f t="shared" si="2"/>
        <v>11.33</v>
      </c>
      <c r="L13" s="150" t="s">
        <v>122</v>
      </c>
    </row>
    <row r="14" spans="1:16" ht="16.5" customHeight="1">
      <c r="A14" s="148">
        <f t="shared" si="0"/>
        <v>3</v>
      </c>
      <c r="B14" s="152" t="s">
        <v>161</v>
      </c>
      <c r="C14" s="150" t="s">
        <v>162</v>
      </c>
      <c r="D14" s="151">
        <v>11.06</v>
      </c>
      <c r="E14" s="150"/>
      <c r="F14" s="150"/>
      <c r="G14" s="150" t="s">
        <v>159</v>
      </c>
      <c r="H14" s="150"/>
      <c r="I14" s="150"/>
      <c r="J14" s="150">
        <f t="shared" si="1"/>
        <v>0.2</v>
      </c>
      <c r="K14" s="150">
        <f t="shared" si="2"/>
        <v>11.26</v>
      </c>
      <c r="L14" s="150"/>
    </row>
    <row r="15" spans="1:16" ht="16.5" customHeight="1">
      <c r="A15" s="148">
        <f t="shared" si="0"/>
        <v>4</v>
      </c>
      <c r="B15" s="149" t="s">
        <v>163</v>
      </c>
      <c r="C15" s="150" t="s">
        <v>158</v>
      </c>
      <c r="D15" s="151">
        <v>10.63</v>
      </c>
      <c r="E15" s="150"/>
      <c r="F15" s="150"/>
      <c r="G15" s="150" t="s">
        <v>159</v>
      </c>
      <c r="H15" s="150"/>
      <c r="I15" s="150"/>
      <c r="J15" s="150">
        <f t="shared" si="1"/>
        <v>0.2</v>
      </c>
      <c r="K15" s="150">
        <f t="shared" si="2"/>
        <v>10.83</v>
      </c>
      <c r="L15" s="150"/>
    </row>
    <row r="16" spans="1:16" ht="16.5" customHeight="1">
      <c r="A16" s="148">
        <f t="shared" si="0"/>
        <v>5</v>
      </c>
      <c r="B16" s="149" t="s">
        <v>164</v>
      </c>
      <c r="C16" s="150" t="s">
        <v>158</v>
      </c>
      <c r="D16" s="151">
        <v>10.75</v>
      </c>
      <c r="E16" s="150"/>
      <c r="F16" s="150"/>
      <c r="G16" s="150"/>
      <c r="H16" s="150"/>
      <c r="I16" s="150"/>
      <c r="J16" s="150">
        <f t="shared" si="1"/>
        <v>0</v>
      </c>
      <c r="K16" s="150">
        <f t="shared" si="2"/>
        <v>10.75</v>
      </c>
      <c r="L16" s="150"/>
    </row>
    <row r="17" spans="1:12" ht="16.5" customHeight="1">
      <c r="A17" s="148">
        <f t="shared" si="0"/>
        <v>6</v>
      </c>
      <c r="B17" s="153" t="s">
        <v>165</v>
      </c>
      <c r="C17" s="150" t="s">
        <v>162</v>
      </c>
      <c r="D17" s="151">
        <v>10.25</v>
      </c>
      <c r="E17" s="150"/>
      <c r="F17" s="150"/>
      <c r="G17" s="150" t="s">
        <v>159</v>
      </c>
      <c r="H17" s="150"/>
      <c r="I17" s="150"/>
      <c r="J17" s="150">
        <f t="shared" si="1"/>
        <v>0.2</v>
      </c>
      <c r="K17" s="150">
        <f t="shared" si="2"/>
        <v>10.45</v>
      </c>
      <c r="L17" s="150"/>
    </row>
    <row r="18" spans="1:12" ht="16.5" customHeight="1">
      <c r="A18" s="148">
        <f t="shared" si="0"/>
        <v>7</v>
      </c>
      <c r="B18" s="152" t="s">
        <v>166</v>
      </c>
      <c r="C18" s="150" t="s">
        <v>162</v>
      </c>
      <c r="D18" s="151">
        <v>10.07</v>
      </c>
      <c r="E18" s="150"/>
      <c r="F18" s="150"/>
      <c r="G18" s="150" t="s">
        <v>159</v>
      </c>
      <c r="H18" s="150"/>
      <c r="I18" s="150"/>
      <c r="J18" s="150">
        <f t="shared" si="1"/>
        <v>0.2</v>
      </c>
      <c r="K18" s="150">
        <f t="shared" si="2"/>
        <v>10.27</v>
      </c>
      <c r="L18" s="150"/>
    </row>
    <row r="19" spans="1:12" ht="16.5" customHeight="1">
      <c r="A19" s="114">
        <f t="shared" si="0"/>
        <v>8</v>
      </c>
      <c r="B19" s="117" t="s">
        <v>167</v>
      </c>
      <c r="C19" s="115" t="s">
        <v>162</v>
      </c>
      <c r="D19" s="116">
        <v>10.199999999999999</v>
      </c>
      <c r="E19" s="115"/>
      <c r="F19" s="115"/>
      <c r="G19" s="115"/>
      <c r="H19" s="115"/>
      <c r="I19" s="115"/>
      <c r="J19" s="115">
        <f t="shared" si="1"/>
        <v>0</v>
      </c>
      <c r="K19" s="115">
        <f t="shared" si="2"/>
        <v>10.199999999999999</v>
      </c>
      <c r="L19" s="115"/>
    </row>
    <row r="20" spans="1:12" ht="16.5" customHeight="1">
      <c r="A20" s="114">
        <f t="shared" si="0"/>
        <v>9</v>
      </c>
      <c r="B20" s="117" t="s">
        <v>168</v>
      </c>
      <c r="C20" s="115" t="s">
        <v>162</v>
      </c>
      <c r="D20" s="116">
        <v>9.56</v>
      </c>
      <c r="E20" s="115"/>
      <c r="F20" s="115"/>
      <c r="G20" s="115" t="s">
        <v>159</v>
      </c>
      <c r="H20" s="115"/>
      <c r="I20" s="115"/>
      <c r="J20" s="115">
        <f t="shared" si="1"/>
        <v>0.2</v>
      </c>
      <c r="K20" s="115">
        <f t="shared" si="2"/>
        <v>9.76</v>
      </c>
      <c r="L20" s="115"/>
    </row>
    <row r="21" spans="1:12" ht="16.5" customHeight="1">
      <c r="A21" s="114">
        <f t="shared" si="0"/>
        <v>10</v>
      </c>
      <c r="B21" s="117" t="s">
        <v>169</v>
      </c>
      <c r="C21" s="115" t="s">
        <v>162</v>
      </c>
      <c r="D21" s="116">
        <v>8.93</v>
      </c>
      <c r="E21" s="115"/>
      <c r="F21" s="115"/>
      <c r="G21" s="115"/>
      <c r="H21" s="115"/>
      <c r="I21" s="115"/>
      <c r="J21" s="115">
        <f t="shared" si="1"/>
        <v>0</v>
      </c>
      <c r="K21" s="115">
        <f t="shared" si="2"/>
        <v>8.93</v>
      </c>
      <c r="L21" s="115"/>
    </row>
    <row r="22" spans="1:12" ht="16.5" customHeight="1">
      <c r="A22" s="114">
        <f t="shared" si="0"/>
        <v>11</v>
      </c>
      <c r="B22" s="117" t="s">
        <v>170</v>
      </c>
      <c r="C22" s="115" t="s">
        <v>162</v>
      </c>
      <c r="D22" s="116">
        <v>8.1999999999999993</v>
      </c>
      <c r="E22" s="115"/>
      <c r="F22" s="115"/>
      <c r="G22" s="115"/>
      <c r="H22" s="115"/>
      <c r="I22" s="115"/>
      <c r="J22" s="115">
        <f t="shared" si="1"/>
        <v>0</v>
      </c>
      <c r="K22" s="115">
        <f t="shared" si="2"/>
        <v>8.1999999999999993</v>
      </c>
      <c r="L22" s="115"/>
    </row>
    <row r="23" spans="1:12" ht="16.5" customHeight="1">
      <c r="A23" s="114">
        <f t="shared" si="0"/>
        <v>12</v>
      </c>
      <c r="B23" s="117" t="s">
        <v>171</v>
      </c>
      <c r="C23" s="115" t="s">
        <v>162</v>
      </c>
      <c r="D23" s="116">
        <v>8.1300000000000008</v>
      </c>
      <c r="E23" s="115"/>
      <c r="F23" s="115"/>
      <c r="G23" s="115"/>
      <c r="H23" s="115"/>
      <c r="I23" s="115"/>
      <c r="J23" s="115">
        <f t="shared" si="1"/>
        <v>0</v>
      </c>
      <c r="K23" s="115">
        <f t="shared" si="2"/>
        <v>8.1300000000000008</v>
      </c>
      <c r="L23" s="115"/>
    </row>
    <row r="24" spans="1:12" ht="16.5" customHeight="1">
      <c r="A24" s="114">
        <f t="shared" si="0"/>
        <v>13</v>
      </c>
      <c r="B24" s="110" t="s">
        <v>172</v>
      </c>
      <c r="C24" s="115" t="s">
        <v>162</v>
      </c>
      <c r="D24" s="116">
        <v>7.75</v>
      </c>
      <c r="E24" s="115"/>
      <c r="F24" s="115"/>
      <c r="G24" s="115"/>
      <c r="H24" s="115"/>
      <c r="I24" s="115"/>
      <c r="J24" s="115">
        <f t="shared" si="1"/>
        <v>0</v>
      </c>
      <c r="K24" s="115">
        <f t="shared" si="2"/>
        <v>7.75</v>
      </c>
      <c r="L24" s="115"/>
    </row>
    <row r="25" spans="1:12" ht="16.5" customHeight="1">
      <c r="A25" s="114">
        <f t="shared" si="0"/>
        <v>14</v>
      </c>
      <c r="B25" s="117" t="s">
        <v>173</v>
      </c>
      <c r="C25" s="115" t="s">
        <v>162</v>
      </c>
      <c r="D25" s="116">
        <v>7.69</v>
      </c>
      <c r="E25" s="115"/>
      <c r="F25" s="115"/>
      <c r="G25" s="115"/>
      <c r="H25" s="115"/>
      <c r="I25" s="115"/>
      <c r="J25" s="115">
        <f t="shared" si="1"/>
        <v>0</v>
      </c>
      <c r="K25" s="115">
        <f t="shared" si="2"/>
        <v>7.69</v>
      </c>
      <c r="L25" s="115"/>
    </row>
    <row r="26" spans="1:12" ht="16.5" customHeight="1">
      <c r="A26" s="114">
        <f t="shared" si="0"/>
        <v>16</v>
      </c>
      <c r="B26" s="118" t="s">
        <v>174</v>
      </c>
      <c r="C26" s="119" t="s">
        <v>158</v>
      </c>
      <c r="D26" s="120">
        <v>7</v>
      </c>
      <c r="E26" s="115"/>
      <c r="F26" s="115"/>
      <c r="G26" s="115"/>
      <c r="H26" s="115"/>
      <c r="I26" s="115"/>
      <c r="J26" s="115">
        <f t="shared" si="1"/>
        <v>0</v>
      </c>
      <c r="K26" s="115">
        <f t="shared" si="2"/>
        <v>7</v>
      </c>
      <c r="L26" s="115"/>
    </row>
    <row r="27" spans="1:12" ht="16.5" customHeight="1">
      <c r="A27" s="114">
        <f t="shared" si="0"/>
        <v>17</v>
      </c>
      <c r="B27" s="109" t="s">
        <v>175</v>
      </c>
      <c r="C27" s="119" t="s">
        <v>162</v>
      </c>
      <c r="D27" s="120">
        <v>6.88</v>
      </c>
      <c r="E27" s="115"/>
      <c r="F27" s="115"/>
      <c r="G27" s="115"/>
      <c r="H27" s="115"/>
      <c r="I27" s="115"/>
      <c r="J27" s="115">
        <f t="shared" si="1"/>
        <v>0</v>
      </c>
      <c r="K27" s="115">
        <f t="shared" si="2"/>
        <v>6.88</v>
      </c>
      <c r="L27" s="115"/>
    </row>
    <row r="28" spans="1:12" s="125" customFormat="1" ht="16.5" customHeight="1">
      <c r="A28" s="121">
        <f t="shared" si="0"/>
        <v>15</v>
      </c>
      <c r="B28" s="122" t="s">
        <v>176</v>
      </c>
      <c r="C28" s="123" t="s">
        <v>158</v>
      </c>
      <c r="D28" s="124">
        <v>7.33</v>
      </c>
      <c r="E28" s="123"/>
      <c r="F28" s="123"/>
      <c r="G28" s="123"/>
      <c r="H28" s="123"/>
      <c r="I28" s="123"/>
      <c r="J28" s="123">
        <f t="shared" si="1"/>
        <v>0</v>
      </c>
      <c r="K28" s="123">
        <f t="shared" si="2"/>
        <v>7.33</v>
      </c>
      <c r="L28" s="123"/>
    </row>
    <row r="29" spans="1:12" s="125" customFormat="1" ht="16.5" customHeight="1">
      <c r="A29" s="121">
        <f t="shared" si="0"/>
        <v>18</v>
      </c>
      <c r="B29" s="122" t="s">
        <v>177</v>
      </c>
      <c r="C29" s="123" t="s">
        <v>158</v>
      </c>
      <c r="D29" s="124">
        <v>6</v>
      </c>
      <c r="E29" s="123"/>
      <c r="F29" s="123"/>
      <c r="G29" s="123"/>
      <c r="H29" s="123"/>
      <c r="I29" s="123"/>
      <c r="J29" s="123">
        <f t="shared" si="1"/>
        <v>0</v>
      </c>
      <c r="K29" s="123">
        <f t="shared" si="2"/>
        <v>6</v>
      </c>
      <c r="L29" s="123"/>
    </row>
    <row r="30" spans="1:12" ht="16.5" customHeight="1">
      <c r="A30" s="165" t="s">
        <v>18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1:12" ht="16.5" customHeight="1">
      <c r="A31" s="163" t="s">
        <v>19</v>
      </c>
      <c r="B31" s="163"/>
      <c r="C31" s="163"/>
      <c r="D31" s="163"/>
      <c r="K31" s="110" t="s">
        <v>178</v>
      </c>
    </row>
    <row r="42" spans="3:9" ht="16.5" customHeight="1">
      <c r="C42" s="13"/>
      <c r="D42" s="13"/>
    </row>
    <row r="43" spans="3:9" ht="16.5" customHeight="1">
      <c r="C43" s="13"/>
      <c r="D43" s="13"/>
      <c r="G43" s="108"/>
      <c r="H43" s="108"/>
      <c r="I43" s="108"/>
    </row>
  </sheetData>
  <mergeCells count="15">
    <mergeCell ref="L9:L10"/>
    <mergeCell ref="A30:L30"/>
    <mergeCell ref="A31:D31"/>
    <mergeCell ref="A9:A10"/>
    <mergeCell ref="B9:B10"/>
    <mergeCell ref="C9:C10"/>
    <mergeCell ref="D9:D10"/>
    <mergeCell ref="E9:J9"/>
    <mergeCell ref="K9:K10"/>
    <mergeCell ref="A7:L7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7"/>
  <sheetViews>
    <sheetView showZeros="0" zoomScale="130" zoomScaleNormal="130" workbookViewId="0">
      <selection activeCell="B19" sqref="B19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4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169" t="s">
        <v>123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3"/>
      <c r="O1" s="3"/>
      <c r="P1" s="3"/>
    </row>
    <row r="2" spans="1:16" ht="12" customHeight="1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 ht="16.5" customHeight="1">
      <c r="A3" s="171" t="s">
        <v>28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O3" s="11"/>
      <c r="P3" s="11"/>
    </row>
    <row r="4" spans="1:16" ht="16.5" customHeight="1">
      <c r="A4" s="171" t="s">
        <v>124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P4" s="11"/>
    </row>
    <row r="5" spans="1:16" ht="16.5" customHeight="1">
      <c r="A5" s="171" t="s">
        <v>31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s="7" customFormat="1" ht="15.75" customHeight="1">
      <c r="A6" s="163" t="s">
        <v>255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6" customHeight="1"/>
    <row r="8" spans="1:16" ht="47.25" customHeight="1">
      <c r="A8" s="166" t="s">
        <v>1</v>
      </c>
      <c r="B8" s="166" t="s">
        <v>2</v>
      </c>
      <c r="C8" s="166" t="s">
        <v>3</v>
      </c>
      <c r="D8" s="166" t="s">
        <v>4</v>
      </c>
      <c r="E8" s="167" t="s">
        <v>20</v>
      </c>
      <c r="F8" s="167"/>
      <c r="G8" s="167"/>
      <c r="H8" s="167"/>
      <c r="I8" s="167"/>
      <c r="J8" s="167"/>
      <c r="K8" s="166" t="s">
        <v>27</v>
      </c>
      <c r="L8" s="166" t="s">
        <v>7</v>
      </c>
    </row>
    <row r="9" spans="1:16" ht="63.75" customHeight="1">
      <c r="A9" s="166"/>
      <c r="B9" s="166"/>
      <c r="C9" s="166"/>
      <c r="D9" s="166"/>
      <c r="E9" s="9" t="s">
        <v>24</v>
      </c>
      <c r="F9" s="9" t="s">
        <v>23</v>
      </c>
      <c r="G9" s="9" t="s">
        <v>5</v>
      </c>
      <c r="H9" s="9" t="s">
        <v>6</v>
      </c>
      <c r="I9" s="9" t="s">
        <v>25</v>
      </c>
      <c r="J9" s="9" t="s">
        <v>26</v>
      </c>
      <c r="K9" s="166"/>
      <c r="L9" s="166"/>
    </row>
    <row r="10" spans="1:16" s="8" customFormat="1" ht="16.5" customHeight="1" thickBot="1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  <c r="K10" s="6" t="s">
        <v>21</v>
      </c>
      <c r="L10" s="6" t="s">
        <v>22</v>
      </c>
    </row>
    <row r="11" spans="1:16" s="8" customFormat="1" ht="16.5" customHeight="1" thickBot="1">
      <c r="A11" s="45">
        <v>1</v>
      </c>
      <c r="B11" s="73" t="s">
        <v>112</v>
      </c>
      <c r="C11" s="46" t="s">
        <v>118</v>
      </c>
      <c r="D11" s="47">
        <v>5</v>
      </c>
      <c r="E11" s="46" t="s">
        <v>107</v>
      </c>
      <c r="F11" s="46"/>
      <c r="G11" s="46" t="s">
        <v>107</v>
      </c>
      <c r="H11" s="48"/>
      <c r="I11" s="46"/>
      <c r="J11" s="49">
        <f t="shared" ref="J11:J18" si="0">E11+F11+G11+H11+-I11</f>
        <v>0.2</v>
      </c>
      <c r="K11" s="49">
        <f t="shared" ref="K11:K23" si="1">D11+J11</f>
        <v>5.2</v>
      </c>
      <c r="L11" s="46" t="s">
        <v>122</v>
      </c>
      <c r="M11" s="28"/>
    </row>
    <row r="12" spans="1:16" s="8" customFormat="1" ht="16.5" customHeight="1" thickBot="1">
      <c r="A12" s="45">
        <v>2</v>
      </c>
      <c r="B12" s="50" t="s">
        <v>120</v>
      </c>
      <c r="C12" s="46" t="s">
        <v>121</v>
      </c>
      <c r="D12" s="47">
        <v>5</v>
      </c>
      <c r="E12" s="46"/>
      <c r="F12" s="46"/>
      <c r="G12" s="53">
        <v>0.1</v>
      </c>
      <c r="H12" s="46"/>
      <c r="I12" s="46"/>
      <c r="J12" s="49">
        <f t="shared" si="0"/>
        <v>0.1</v>
      </c>
      <c r="K12" s="49">
        <f t="shared" si="1"/>
        <v>5.0999999999999996</v>
      </c>
      <c r="L12" s="46"/>
      <c r="M12" s="28"/>
    </row>
    <row r="13" spans="1:16" s="8" customFormat="1" ht="16.5" customHeight="1" thickBot="1">
      <c r="A13" s="45">
        <v>3</v>
      </c>
      <c r="B13" s="50" t="s">
        <v>119</v>
      </c>
      <c r="C13" s="46" t="s">
        <v>121</v>
      </c>
      <c r="D13" s="47">
        <v>5</v>
      </c>
      <c r="E13" s="46"/>
      <c r="F13" s="46"/>
      <c r="G13" s="46"/>
      <c r="H13" s="46"/>
      <c r="I13" s="46"/>
      <c r="J13" s="49">
        <f t="shared" si="0"/>
        <v>0</v>
      </c>
      <c r="K13" s="49">
        <f t="shared" si="1"/>
        <v>5</v>
      </c>
      <c r="L13" s="46"/>
      <c r="M13" s="28"/>
    </row>
    <row r="14" spans="1:16" s="8" customFormat="1" ht="16.5" customHeight="1" thickBot="1">
      <c r="A14" s="45">
        <v>4</v>
      </c>
      <c r="B14" s="74" t="s">
        <v>116</v>
      </c>
      <c r="C14" s="46" t="s">
        <v>118</v>
      </c>
      <c r="D14" s="47">
        <v>5</v>
      </c>
      <c r="E14" s="46"/>
      <c r="F14" s="46"/>
      <c r="G14" s="46"/>
      <c r="H14" s="46"/>
      <c r="I14" s="46"/>
      <c r="J14" s="49">
        <f t="shared" si="0"/>
        <v>0</v>
      </c>
      <c r="K14" s="49">
        <f t="shared" si="1"/>
        <v>5</v>
      </c>
      <c r="L14" s="46"/>
      <c r="M14" s="28"/>
    </row>
    <row r="15" spans="1:16" s="8" customFormat="1" ht="16.5" customHeight="1" thickBot="1">
      <c r="A15" s="45">
        <v>5</v>
      </c>
      <c r="B15" s="62" t="s">
        <v>117</v>
      </c>
      <c r="C15" s="46" t="s">
        <v>118</v>
      </c>
      <c r="D15" s="47">
        <v>4.9400000000000004</v>
      </c>
      <c r="E15" s="46"/>
      <c r="F15" s="46"/>
      <c r="G15" s="46"/>
      <c r="H15" s="46"/>
      <c r="I15" s="46"/>
      <c r="J15" s="49">
        <f t="shared" si="0"/>
        <v>0</v>
      </c>
      <c r="K15" s="49">
        <f t="shared" si="1"/>
        <v>4.9400000000000004</v>
      </c>
      <c r="L15" s="46"/>
      <c r="M15" s="28"/>
    </row>
    <row r="16" spans="1:16" s="8" customFormat="1" ht="16.5" customHeight="1" thickBot="1">
      <c r="A16" s="19">
        <v>6</v>
      </c>
      <c r="B16" s="68" t="s">
        <v>115</v>
      </c>
      <c r="C16" s="15" t="s">
        <v>118</v>
      </c>
      <c r="D16" s="21">
        <v>4.3899999999999997</v>
      </c>
      <c r="E16" s="15"/>
      <c r="F16" s="15"/>
      <c r="G16" s="15"/>
      <c r="H16" s="15"/>
      <c r="I16" s="15"/>
      <c r="J16" s="18">
        <f t="shared" si="0"/>
        <v>0</v>
      </c>
      <c r="K16" s="18">
        <f t="shared" si="1"/>
        <v>4.3899999999999997</v>
      </c>
      <c r="L16" s="15"/>
      <c r="M16" s="28"/>
    </row>
    <row r="17" spans="1:13" s="8" customFormat="1" ht="16.5" customHeight="1" thickBot="1">
      <c r="A17" s="19">
        <v>7</v>
      </c>
      <c r="B17" s="35" t="s">
        <v>114</v>
      </c>
      <c r="C17" s="15" t="s">
        <v>118</v>
      </c>
      <c r="D17" s="16">
        <v>4.34</v>
      </c>
      <c r="E17" s="15"/>
      <c r="F17" s="15"/>
      <c r="G17" s="15"/>
      <c r="H17" s="15"/>
      <c r="I17" s="15"/>
      <c r="J17" s="18">
        <f t="shared" si="0"/>
        <v>0</v>
      </c>
      <c r="K17" s="18">
        <f t="shared" si="1"/>
        <v>4.34</v>
      </c>
      <c r="L17" s="15"/>
      <c r="M17" s="28"/>
    </row>
    <row r="18" spans="1:13" s="28" customFormat="1" ht="16.5" customHeight="1" thickBot="1">
      <c r="A18" s="19">
        <v>8</v>
      </c>
      <c r="B18" s="35" t="s">
        <v>113</v>
      </c>
      <c r="C18" s="15" t="s">
        <v>118</v>
      </c>
      <c r="D18" s="16">
        <v>4.05</v>
      </c>
      <c r="E18" s="15"/>
      <c r="F18" s="15"/>
      <c r="G18" s="15"/>
      <c r="H18" s="15"/>
      <c r="I18" s="15"/>
      <c r="J18" s="18">
        <f t="shared" si="0"/>
        <v>0</v>
      </c>
      <c r="K18" s="18">
        <f t="shared" si="1"/>
        <v>4.05</v>
      </c>
      <c r="L18" s="15"/>
    </row>
    <row r="19" spans="1:13" s="8" customFormat="1" ht="16.5" customHeight="1" thickBot="1">
      <c r="A19" s="19">
        <v>9</v>
      </c>
      <c r="B19" s="68" t="s">
        <v>109</v>
      </c>
      <c r="C19" s="15" t="s">
        <v>125</v>
      </c>
      <c r="D19" s="16">
        <v>3.93</v>
      </c>
      <c r="E19" s="15"/>
      <c r="F19" s="15"/>
      <c r="G19" s="15"/>
      <c r="H19" s="30"/>
      <c r="I19" s="15"/>
      <c r="J19" s="18"/>
      <c r="K19" s="18">
        <f t="shared" si="1"/>
        <v>3.93</v>
      </c>
      <c r="L19" s="15"/>
      <c r="M19" s="28"/>
    </row>
    <row r="20" spans="1:13" s="8" customFormat="1" ht="16.5" customHeight="1" thickBot="1">
      <c r="A20" s="19">
        <v>10</v>
      </c>
      <c r="B20" s="68" t="s">
        <v>110</v>
      </c>
      <c r="C20" s="15" t="s">
        <v>125</v>
      </c>
      <c r="D20" s="16">
        <v>3.84</v>
      </c>
      <c r="E20" s="15"/>
      <c r="F20" s="15"/>
      <c r="G20" s="15"/>
      <c r="H20" s="15"/>
      <c r="I20" s="15"/>
      <c r="J20" s="18">
        <f>E20+F20+G20+H20+-I20</f>
        <v>0</v>
      </c>
      <c r="K20" s="18">
        <f t="shared" si="1"/>
        <v>3.84</v>
      </c>
      <c r="L20" s="15"/>
    </row>
    <row r="21" spans="1:13" s="8" customFormat="1" ht="16.5" customHeight="1" thickBot="1">
      <c r="A21" s="19">
        <v>11</v>
      </c>
      <c r="B21" s="72" t="s">
        <v>111</v>
      </c>
      <c r="C21" s="15" t="s">
        <v>125</v>
      </c>
      <c r="D21" s="16">
        <v>3.78</v>
      </c>
      <c r="E21" s="15"/>
      <c r="F21" s="15"/>
      <c r="G21" s="15"/>
      <c r="H21" s="15"/>
      <c r="I21" s="15"/>
      <c r="J21" s="18">
        <f>E21+F21+G21+H21+-I21</f>
        <v>0</v>
      </c>
      <c r="K21" s="18">
        <f t="shared" si="1"/>
        <v>3.78</v>
      </c>
      <c r="L21" s="15"/>
    </row>
    <row r="22" spans="1:13" s="8" customFormat="1" ht="16.5" customHeight="1" thickBot="1">
      <c r="A22" s="80">
        <v>12</v>
      </c>
      <c r="B22" s="79" t="s">
        <v>108</v>
      </c>
      <c r="C22" s="81" t="s">
        <v>125</v>
      </c>
      <c r="D22" s="65">
        <v>3.41</v>
      </c>
      <c r="E22" s="64"/>
      <c r="F22" s="64"/>
      <c r="G22" s="66"/>
      <c r="H22" s="64"/>
      <c r="I22" s="64"/>
      <c r="J22" s="66">
        <f>E22+F22+G22+H22+-I22</f>
        <v>0</v>
      </c>
      <c r="K22" s="66">
        <f t="shared" si="1"/>
        <v>3.41</v>
      </c>
      <c r="L22" s="64"/>
    </row>
    <row r="23" spans="1:13" s="8" customFormat="1" ht="16.5" customHeight="1" thickBot="1">
      <c r="A23" s="19">
        <v>13</v>
      </c>
      <c r="B23" s="68" t="s">
        <v>130</v>
      </c>
      <c r="C23" s="23" t="s">
        <v>118</v>
      </c>
      <c r="D23" s="16">
        <v>3.25</v>
      </c>
      <c r="E23" s="15"/>
      <c r="F23" s="15"/>
      <c r="G23" s="15"/>
      <c r="H23" s="15"/>
      <c r="I23" s="15"/>
      <c r="J23" s="18"/>
      <c r="K23" s="18">
        <f t="shared" si="1"/>
        <v>3.25</v>
      </c>
      <c r="L23" s="15"/>
    </row>
    <row r="24" spans="1:13" s="8" customFormat="1" ht="16.5" customHeight="1" thickBot="1">
      <c r="A24" s="80">
        <v>14</v>
      </c>
      <c r="B24" s="107" t="s">
        <v>150</v>
      </c>
      <c r="C24" s="81" t="s">
        <v>125</v>
      </c>
      <c r="D24" s="65">
        <v>0</v>
      </c>
      <c r="E24" s="64"/>
      <c r="F24" s="64"/>
      <c r="G24" s="64"/>
      <c r="H24" s="64"/>
      <c r="I24" s="64"/>
      <c r="J24" s="66">
        <f t="shared" ref="J24:J27" si="2">E24+F24+G24+H24+-I24</f>
        <v>0</v>
      </c>
      <c r="K24" s="66">
        <v>0</v>
      </c>
      <c r="L24" s="64"/>
    </row>
    <row r="25" spans="1:13" s="8" customFormat="1" ht="16.5" customHeight="1" thickBot="1">
      <c r="A25" s="19"/>
      <c r="B25" s="42"/>
      <c r="C25" s="23"/>
      <c r="D25" s="16"/>
      <c r="E25" s="15"/>
      <c r="F25" s="15"/>
      <c r="G25" s="15"/>
      <c r="H25" s="15"/>
      <c r="I25" s="15"/>
      <c r="J25" s="44">
        <f t="shared" si="2"/>
        <v>0</v>
      </c>
      <c r="K25" s="44">
        <f t="shared" ref="K25:K27" si="3">D25+J25</f>
        <v>0</v>
      </c>
      <c r="L25" s="15"/>
    </row>
    <row r="26" spans="1:13" s="8" customFormat="1" ht="16.5" customHeight="1" thickBot="1">
      <c r="A26" s="19"/>
      <c r="B26" s="63"/>
      <c r="C26" s="23"/>
      <c r="D26" s="21"/>
      <c r="E26" s="15"/>
      <c r="F26" s="15"/>
      <c r="G26" s="15"/>
      <c r="H26" s="15"/>
      <c r="I26" s="15"/>
      <c r="J26" s="44">
        <f t="shared" si="2"/>
        <v>0</v>
      </c>
      <c r="K26" s="44">
        <f t="shared" si="3"/>
        <v>0</v>
      </c>
      <c r="L26" s="15"/>
    </row>
    <row r="27" spans="1:13" s="8" customFormat="1" ht="16.5" customHeight="1" thickBot="1">
      <c r="A27" s="19"/>
      <c r="B27" s="33"/>
      <c r="C27" s="23"/>
      <c r="D27" s="16"/>
      <c r="E27" s="15"/>
      <c r="F27" s="15"/>
      <c r="G27" s="15"/>
      <c r="H27" s="15"/>
      <c r="I27" s="15"/>
      <c r="J27" s="44">
        <f t="shared" si="2"/>
        <v>0</v>
      </c>
      <c r="K27" s="44">
        <f t="shared" si="3"/>
        <v>0</v>
      </c>
      <c r="L27" s="15"/>
    </row>
    <row r="28" spans="1:13" s="7" customFormat="1" ht="11.25" customHeight="1">
      <c r="A28" s="165" t="s">
        <v>18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</row>
    <row r="29" spans="1:13" s="7" customFormat="1" ht="16.5" customHeight="1">
      <c r="A29" s="163" t="s">
        <v>19</v>
      </c>
      <c r="B29" s="163"/>
      <c r="C29" s="163"/>
      <c r="D29" s="163"/>
      <c r="I29" s="168" t="s">
        <v>151</v>
      </c>
      <c r="J29" s="168"/>
      <c r="K29" s="168"/>
    </row>
    <row r="30" spans="1:13" s="7" customFormat="1" ht="16.5" customHeight="1"/>
    <row r="31" spans="1:13" s="7" customFormat="1" ht="16.5" customHeight="1"/>
    <row r="32" spans="1:13" s="7" customFormat="1" ht="16.5" customHeight="1"/>
    <row r="33" spans="4:9" s="7" customFormat="1" ht="16.5" customHeight="1">
      <c r="D33" s="13"/>
      <c r="E33" s="13"/>
    </row>
    <row r="34" spans="4:9" s="7" customFormat="1" ht="16.5" customHeight="1">
      <c r="D34" s="13"/>
      <c r="E34" s="13"/>
    </row>
    <row r="35" spans="4:9" s="7" customFormat="1" ht="16.5" customHeight="1"/>
    <row r="36" spans="4:9" s="7" customFormat="1" ht="16.5" customHeight="1"/>
    <row r="37" spans="4:9" s="7" customFormat="1" ht="16.5" customHeight="1"/>
    <row r="38" spans="4:9" s="7" customFormat="1" ht="16.5" customHeight="1"/>
    <row r="39" spans="4:9" s="7" customFormat="1" ht="16.5" customHeight="1"/>
    <row r="40" spans="4:9" s="7" customFormat="1" ht="16.5" customHeight="1"/>
    <row r="41" spans="4:9" s="7" customFormat="1" ht="16.5" customHeight="1">
      <c r="G41" s="12"/>
      <c r="H41" s="12"/>
      <c r="I41" s="12"/>
    </row>
    <row r="42" spans="4:9" s="7" customFormat="1" ht="16.5" customHeight="1"/>
    <row r="43" spans="4:9" s="7" customFormat="1" ht="16.5" customHeight="1"/>
    <row r="44" spans="4:9" s="7" customFormat="1" ht="16.5" customHeight="1"/>
    <row r="45" spans="4:9" s="7" customFormat="1" ht="16.5" customHeight="1"/>
    <row r="46" spans="4:9" s="7" customFormat="1" ht="16.5" customHeight="1"/>
    <row r="47" spans="4:9" s="7" customFormat="1" ht="16.5" customHeight="1"/>
  </sheetData>
  <sortState ref="A11:K23">
    <sortCondition descending="1" ref="K11:K23"/>
  </sortState>
  <mergeCells count="16">
    <mergeCell ref="A6:L6"/>
    <mergeCell ref="A1:L1"/>
    <mergeCell ref="A2:L2"/>
    <mergeCell ref="A3:L3"/>
    <mergeCell ref="A4:L4"/>
    <mergeCell ref="A5:L5"/>
    <mergeCell ref="L8:L9"/>
    <mergeCell ref="A28:L28"/>
    <mergeCell ref="A29:D29"/>
    <mergeCell ref="A8:A9"/>
    <mergeCell ref="B8:B9"/>
    <mergeCell ref="C8:C9"/>
    <mergeCell ref="D8:D9"/>
    <mergeCell ref="E8:J8"/>
    <mergeCell ref="K8:K9"/>
    <mergeCell ref="I29:K29"/>
  </mergeCells>
  <pageMargins left="0.38" right="0.2" top="0.24" bottom="0.36" header="0.2" footer="0.3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P42"/>
  <sheetViews>
    <sheetView zoomScale="130" zoomScaleNormal="130" workbookViewId="0">
      <selection activeCell="A8" sqref="A8"/>
    </sheetView>
  </sheetViews>
  <sheetFormatPr defaultColWidth="9.28515625" defaultRowHeight="16.5" customHeight="1"/>
  <cols>
    <col min="1" max="1" width="10.28515625" style="110" customWidth="1"/>
    <col min="2" max="2" width="41" style="110" customWidth="1"/>
    <col min="3" max="3" width="10.5703125" style="110" customWidth="1"/>
    <col min="4" max="4" width="10.42578125" style="110" customWidth="1"/>
    <col min="5" max="5" width="7.140625" style="110" customWidth="1"/>
    <col min="6" max="6" width="5.28515625" style="110" customWidth="1"/>
    <col min="7" max="7" width="6.85546875" style="110" customWidth="1"/>
    <col min="8" max="8" width="5.140625" style="110" customWidth="1"/>
    <col min="9" max="9" width="5" style="110" customWidth="1"/>
    <col min="10" max="10" width="5.140625" style="110" customWidth="1"/>
    <col min="11" max="11" width="14.5703125" style="110" customWidth="1"/>
    <col min="12" max="12" width="16.5703125" style="110" customWidth="1"/>
    <col min="13" max="256" width="9.28515625" style="110"/>
    <col min="257" max="257" width="10.28515625" style="110" customWidth="1"/>
    <col min="258" max="258" width="41" style="110" customWidth="1"/>
    <col min="259" max="259" width="10.5703125" style="110" customWidth="1"/>
    <col min="260" max="260" width="10.42578125" style="110" customWidth="1"/>
    <col min="261" max="261" width="7.140625" style="110" customWidth="1"/>
    <col min="262" max="262" width="5.28515625" style="110" customWidth="1"/>
    <col min="263" max="263" width="6.85546875" style="110" customWidth="1"/>
    <col min="264" max="264" width="5.140625" style="110" customWidth="1"/>
    <col min="265" max="265" width="5" style="110" customWidth="1"/>
    <col min="266" max="266" width="5.140625" style="110" customWidth="1"/>
    <col min="267" max="267" width="14.5703125" style="110" customWidth="1"/>
    <col min="268" max="268" width="16.5703125" style="110" customWidth="1"/>
    <col min="269" max="512" width="9.28515625" style="110"/>
    <col min="513" max="513" width="10.28515625" style="110" customWidth="1"/>
    <col min="514" max="514" width="41" style="110" customWidth="1"/>
    <col min="515" max="515" width="10.5703125" style="110" customWidth="1"/>
    <col min="516" max="516" width="10.42578125" style="110" customWidth="1"/>
    <col min="517" max="517" width="7.140625" style="110" customWidth="1"/>
    <col min="518" max="518" width="5.28515625" style="110" customWidth="1"/>
    <col min="519" max="519" width="6.85546875" style="110" customWidth="1"/>
    <col min="520" max="520" width="5.140625" style="110" customWidth="1"/>
    <col min="521" max="521" width="5" style="110" customWidth="1"/>
    <col min="522" max="522" width="5.140625" style="110" customWidth="1"/>
    <col min="523" max="523" width="14.5703125" style="110" customWidth="1"/>
    <col min="524" max="524" width="16.5703125" style="110" customWidth="1"/>
    <col min="525" max="768" width="9.28515625" style="110"/>
    <col min="769" max="769" width="10.28515625" style="110" customWidth="1"/>
    <col min="770" max="770" width="41" style="110" customWidth="1"/>
    <col min="771" max="771" width="10.5703125" style="110" customWidth="1"/>
    <col min="772" max="772" width="10.42578125" style="110" customWidth="1"/>
    <col min="773" max="773" width="7.140625" style="110" customWidth="1"/>
    <col min="774" max="774" width="5.28515625" style="110" customWidth="1"/>
    <col min="775" max="775" width="6.85546875" style="110" customWidth="1"/>
    <col min="776" max="776" width="5.140625" style="110" customWidth="1"/>
    <col min="777" max="777" width="5" style="110" customWidth="1"/>
    <col min="778" max="778" width="5.140625" style="110" customWidth="1"/>
    <col min="779" max="779" width="14.5703125" style="110" customWidth="1"/>
    <col min="780" max="780" width="16.5703125" style="110" customWidth="1"/>
    <col min="781" max="1024" width="9.28515625" style="110"/>
    <col min="1025" max="1025" width="10.28515625" style="110" customWidth="1"/>
    <col min="1026" max="1026" width="41" style="110" customWidth="1"/>
    <col min="1027" max="1027" width="10.5703125" style="110" customWidth="1"/>
    <col min="1028" max="1028" width="10.42578125" style="110" customWidth="1"/>
    <col min="1029" max="1029" width="7.140625" style="110" customWidth="1"/>
    <col min="1030" max="1030" width="5.28515625" style="110" customWidth="1"/>
    <col min="1031" max="1031" width="6.85546875" style="110" customWidth="1"/>
    <col min="1032" max="1032" width="5.140625" style="110" customWidth="1"/>
    <col min="1033" max="1033" width="5" style="110" customWidth="1"/>
    <col min="1034" max="1034" width="5.140625" style="110" customWidth="1"/>
    <col min="1035" max="1035" width="14.5703125" style="110" customWidth="1"/>
    <col min="1036" max="1036" width="16.5703125" style="110" customWidth="1"/>
    <col min="1037" max="1280" width="9.28515625" style="110"/>
    <col min="1281" max="1281" width="10.28515625" style="110" customWidth="1"/>
    <col min="1282" max="1282" width="41" style="110" customWidth="1"/>
    <col min="1283" max="1283" width="10.5703125" style="110" customWidth="1"/>
    <col min="1284" max="1284" width="10.42578125" style="110" customWidth="1"/>
    <col min="1285" max="1285" width="7.140625" style="110" customWidth="1"/>
    <col min="1286" max="1286" width="5.28515625" style="110" customWidth="1"/>
    <col min="1287" max="1287" width="6.85546875" style="110" customWidth="1"/>
    <col min="1288" max="1288" width="5.140625" style="110" customWidth="1"/>
    <col min="1289" max="1289" width="5" style="110" customWidth="1"/>
    <col min="1290" max="1290" width="5.140625" style="110" customWidth="1"/>
    <col min="1291" max="1291" width="14.5703125" style="110" customWidth="1"/>
    <col min="1292" max="1292" width="16.5703125" style="110" customWidth="1"/>
    <col min="1293" max="1536" width="9.28515625" style="110"/>
    <col min="1537" max="1537" width="10.28515625" style="110" customWidth="1"/>
    <col min="1538" max="1538" width="41" style="110" customWidth="1"/>
    <col min="1539" max="1539" width="10.5703125" style="110" customWidth="1"/>
    <col min="1540" max="1540" width="10.42578125" style="110" customWidth="1"/>
    <col min="1541" max="1541" width="7.140625" style="110" customWidth="1"/>
    <col min="1542" max="1542" width="5.28515625" style="110" customWidth="1"/>
    <col min="1543" max="1543" width="6.85546875" style="110" customWidth="1"/>
    <col min="1544" max="1544" width="5.140625" style="110" customWidth="1"/>
    <col min="1545" max="1545" width="5" style="110" customWidth="1"/>
    <col min="1546" max="1546" width="5.140625" style="110" customWidth="1"/>
    <col min="1547" max="1547" width="14.5703125" style="110" customWidth="1"/>
    <col min="1548" max="1548" width="16.5703125" style="110" customWidth="1"/>
    <col min="1549" max="1792" width="9.28515625" style="110"/>
    <col min="1793" max="1793" width="10.28515625" style="110" customWidth="1"/>
    <col min="1794" max="1794" width="41" style="110" customWidth="1"/>
    <col min="1795" max="1795" width="10.5703125" style="110" customWidth="1"/>
    <col min="1796" max="1796" width="10.42578125" style="110" customWidth="1"/>
    <col min="1797" max="1797" width="7.140625" style="110" customWidth="1"/>
    <col min="1798" max="1798" width="5.28515625" style="110" customWidth="1"/>
    <col min="1799" max="1799" width="6.85546875" style="110" customWidth="1"/>
    <col min="1800" max="1800" width="5.140625" style="110" customWidth="1"/>
    <col min="1801" max="1801" width="5" style="110" customWidth="1"/>
    <col min="1802" max="1802" width="5.140625" style="110" customWidth="1"/>
    <col min="1803" max="1803" width="14.5703125" style="110" customWidth="1"/>
    <col min="1804" max="1804" width="16.5703125" style="110" customWidth="1"/>
    <col min="1805" max="2048" width="9.28515625" style="110"/>
    <col min="2049" max="2049" width="10.28515625" style="110" customWidth="1"/>
    <col min="2050" max="2050" width="41" style="110" customWidth="1"/>
    <col min="2051" max="2051" width="10.5703125" style="110" customWidth="1"/>
    <col min="2052" max="2052" width="10.42578125" style="110" customWidth="1"/>
    <col min="2053" max="2053" width="7.140625" style="110" customWidth="1"/>
    <col min="2054" max="2054" width="5.28515625" style="110" customWidth="1"/>
    <col min="2055" max="2055" width="6.85546875" style="110" customWidth="1"/>
    <col min="2056" max="2056" width="5.140625" style="110" customWidth="1"/>
    <col min="2057" max="2057" width="5" style="110" customWidth="1"/>
    <col min="2058" max="2058" width="5.140625" style="110" customWidth="1"/>
    <col min="2059" max="2059" width="14.5703125" style="110" customWidth="1"/>
    <col min="2060" max="2060" width="16.5703125" style="110" customWidth="1"/>
    <col min="2061" max="2304" width="9.28515625" style="110"/>
    <col min="2305" max="2305" width="10.28515625" style="110" customWidth="1"/>
    <col min="2306" max="2306" width="41" style="110" customWidth="1"/>
    <col min="2307" max="2307" width="10.5703125" style="110" customWidth="1"/>
    <col min="2308" max="2308" width="10.42578125" style="110" customWidth="1"/>
    <col min="2309" max="2309" width="7.140625" style="110" customWidth="1"/>
    <col min="2310" max="2310" width="5.28515625" style="110" customWidth="1"/>
    <col min="2311" max="2311" width="6.85546875" style="110" customWidth="1"/>
    <col min="2312" max="2312" width="5.140625" style="110" customWidth="1"/>
    <col min="2313" max="2313" width="5" style="110" customWidth="1"/>
    <col min="2314" max="2314" width="5.140625" style="110" customWidth="1"/>
    <col min="2315" max="2315" width="14.5703125" style="110" customWidth="1"/>
    <col min="2316" max="2316" width="16.5703125" style="110" customWidth="1"/>
    <col min="2317" max="2560" width="9.28515625" style="110"/>
    <col min="2561" max="2561" width="10.28515625" style="110" customWidth="1"/>
    <col min="2562" max="2562" width="41" style="110" customWidth="1"/>
    <col min="2563" max="2563" width="10.5703125" style="110" customWidth="1"/>
    <col min="2564" max="2564" width="10.42578125" style="110" customWidth="1"/>
    <col min="2565" max="2565" width="7.140625" style="110" customWidth="1"/>
    <col min="2566" max="2566" width="5.28515625" style="110" customWidth="1"/>
    <col min="2567" max="2567" width="6.85546875" style="110" customWidth="1"/>
    <col min="2568" max="2568" width="5.140625" style="110" customWidth="1"/>
    <col min="2569" max="2569" width="5" style="110" customWidth="1"/>
    <col min="2570" max="2570" width="5.140625" style="110" customWidth="1"/>
    <col min="2571" max="2571" width="14.5703125" style="110" customWidth="1"/>
    <col min="2572" max="2572" width="16.5703125" style="110" customWidth="1"/>
    <col min="2573" max="2816" width="9.28515625" style="110"/>
    <col min="2817" max="2817" width="10.28515625" style="110" customWidth="1"/>
    <col min="2818" max="2818" width="41" style="110" customWidth="1"/>
    <col min="2819" max="2819" width="10.5703125" style="110" customWidth="1"/>
    <col min="2820" max="2820" width="10.42578125" style="110" customWidth="1"/>
    <col min="2821" max="2821" width="7.140625" style="110" customWidth="1"/>
    <col min="2822" max="2822" width="5.28515625" style="110" customWidth="1"/>
    <col min="2823" max="2823" width="6.85546875" style="110" customWidth="1"/>
    <col min="2824" max="2824" width="5.140625" style="110" customWidth="1"/>
    <col min="2825" max="2825" width="5" style="110" customWidth="1"/>
    <col min="2826" max="2826" width="5.140625" style="110" customWidth="1"/>
    <col min="2827" max="2827" width="14.5703125" style="110" customWidth="1"/>
    <col min="2828" max="2828" width="16.5703125" style="110" customWidth="1"/>
    <col min="2829" max="3072" width="9.28515625" style="110"/>
    <col min="3073" max="3073" width="10.28515625" style="110" customWidth="1"/>
    <col min="3074" max="3074" width="41" style="110" customWidth="1"/>
    <col min="3075" max="3075" width="10.5703125" style="110" customWidth="1"/>
    <col min="3076" max="3076" width="10.42578125" style="110" customWidth="1"/>
    <col min="3077" max="3077" width="7.140625" style="110" customWidth="1"/>
    <col min="3078" max="3078" width="5.28515625" style="110" customWidth="1"/>
    <col min="3079" max="3079" width="6.85546875" style="110" customWidth="1"/>
    <col min="3080" max="3080" width="5.140625" style="110" customWidth="1"/>
    <col min="3081" max="3081" width="5" style="110" customWidth="1"/>
    <col min="3082" max="3082" width="5.140625" style="110" customWidth="1"/>
    <col min="3083" max="3083" width="14.5703125" style="110" customWidth="1"/>
    <col min="3084" max="3084" width="16.5703125" style="110" customWidth="1"/>
    <col min="3085" max="3328" width="9.28515625" style="110"/>
    <col min="3329" max="3329" width="10.28515625" style="110" customWidth="1"/>
    <col min="3330" max="3330" width="41" style="110" customWidth="1"/>
    <col min="3331" max="3331" width="10.5703125" style="110" customWidth="1"/>
    <col min="3332" max="3332" width="10.42578125" style="110" customWidth="1"/>
    <col min="3333" max="3333" width="7.140625" style="110" customWidth="1"/>
    <col min="3334" max="3334" width="5.28515625" style="110" customWidth="1"/>
    <col min="3335" max="3335" width="6.85546875" style="110" customWidth="1"/>
    <col min="3336" max="3336" width="5.140625" style="110" customWidth="1"/>
    <col min="3337" max="3337" width="5" style="110" customWidth="1"/>
    <col min="3338" max="3338" width="5.140625" style="110" customWidth="1"/>
    <col min="3339" max="3339" width="14.5703125" style="110" customWidth="1"/>
    <col min="3340" max="3340" width="16.5703125" style="110" customWidth="1"/>
    <col min="3341" max="3584" width="9.28515625" style="110"/>
    <col min="3585" max="3585" width="10.28515625" style="110" customWidth="1"/>
    <col min="3586" max="3586" width="41" style="110" customWidth="1"/>
    <col min="3587" max="3587" width="10.5703125" style="110" customWidth="1"/>
    <col min="3588" max="3588" width="10.42578125" style="110" customWidth="1"/>
    <col min="3589" max="3589" width="7.140625" style="110" customWidth="1"/>
    <col min="3590" max="3590" width="5.28515625" style="110" customWidth="1"/>
    <col min="3591" max="3591" width="6.85546875" style="110" customWidth="1"/>
    <col min="3592" max="3592" width="5.140625" style="110" customWidth="1"/>
    <col min="3593" max="3593" width="5" style="110" customWidth="1"/>
    <col min="3594" max="3594" width="5.140625" style="110" customWidth="1"/>
    <col min="3595" max="3595" width="14.5703125" style="110" customWidth="1"/>
    <col min="3596" max="3596" width="16.5703125" style="110" customWidth="1"/>
    <col min="3597" max="3840" width="9.28515625" style="110"/>
    <col min="3841" max="3841" width="10.28515625" style="110" customWidth="1"/>
    <col min="3842" max="3842" width="41" style="110" customWidth="1"/>
    <col min="3843" max="3843" width="10.5703125" style="110" customWidth="1"/>
    <col min="3844" max="3844" width="10.42578125" style="110" customWidth="1"/>
    <col min="3845" max="3845" width="7.140625" style="110" customWidth="1"/>
    <col min="3846" max="3846" width="5.28515625" style="110" customWidth="1"/>
    <col min="3847" max="3847" width="6.85546875" style="110" customWidth="1"/>
    <col min="3848" max="3848" width="5.140625" style="110" customWidth="1"/>
    <col min="3849" max="3849" width="5" style="110" customWidth="1"/>
    <col min="3850" max="3850" width="5.140625" style="110" customWidth="1"/>
    <col min="3851" max="3851" width="14.5703125" style="110" customWidth="1"/>
    <col min="3852" max="3852" width="16.5703125" style="110" customWidth="1"/>
    <col min="3853" max="4096" width="9.28515625" style="110"/>
    <col min="4097" max="4097" width="10.28515625" style="110" customWidth="1"/>
    <col min="4098" max="4098" width="41" style="110" customWidth="1"/>
    <col min="4099" max="4099" width="10.5703125" style="110" customWidth="1"/>
    <col min="4100" max="4100" width="10.42578125" style="110" customWidth="1"/>
    <col min="4101" max="4101" width="7.140625" style="110" customWidth="1"/>
    <col min="4102" max="4102" width="5.28515625" style="110" customWidth="1"/>
    <col min="4103" max="4103" width="6.85546875" style="110" customWidth="1"/>
    <col min="4104" max="4104" width="5.140625" style="110" customWidth="1"/>
    <col min="4105" max="4105" width="5" style="110" customWidth="1"/>
    <col min="4106" max="4106" width="5.140625" style="110" customWidth="1"/>
    <col min="4107" max="4107" width="14.5703125" style="110" customWidth="1"/>
    <col min="4108" max="4108" width="16.5703125" style="110" customWidth="1"/>
    <col min="4109" max="4352" width="9.28515625" style="110"/>
    <col min="4353" max="4353" width="10.28515625" style="110" customWidth="1"/>
    <col min="4354" max="4354" width="41" style="110" customWidth="1"/>
    <col min="4355" max="4355" width="10.5703125" style="110" customWidth="1"/>
    <col min="4356" max="4356" width="10.42578125" style="110" customWidth="1"/>
    <col min="4357" max="4357" width="7.140625" style="110" customWidth="1"/>
    <col min="4358" max="4358" width="5.28515625" style="110" customWidth="1"/>
    <col min="4359" max="4359" width="6.85546875" style="110" customWidth="1"/>
    <col min="4360" max="4360" width="5.140625" style="110" customWidth="1"/>
    <col min="4361" max="4361" width="5" style="110" customWidth="1"/>
    <col min="4362" max="4362" width="5.140625" style="110" customWidth="1"/>
    <col min="4363" max="4363" width="14.5703125" style="110" customWidth="1"/>
    <col min="4364" max="4364" width="16.5703125" style="110" customWidth="1"/>
    <col min="4365" max="4608" width="9.28515625" style="110"/>
    <col min="4609" max="4609" width="10.28515625" style="110" customWidth="1"/>
    <col min="4610" max="4610" width="41" style="110" customWidth="1"/>
    <col min="4611" max="4611" width="10.5703125" style="110" customWidth="1"/>
    <col min="4612" max="4612" width="10.42578125" style="110" customWidth="1"/>
    <col min="4613" max="4613" width="7.140625" style="110" customWidth="1"/>
    <col min="4614" max="4614" width="5.28515625" style="110" customWidth="1"/>
    <col min="4615" max="4615" width="6.85546875" style="110" customWidth="1"/>
    <col min="4616" max="4616" width="5.140625" style="110" customWidth="1"/>
    <col min="4617" max="4617" width="5" style="110" customWidth="1"/>
    <col min="4618" max="4618" width="5.140625" style="110" customWidth="1"/>
    <col min="4619" max="4619" width="14.5703125" style="110" customWidth="1"/>
    <col min="4620" max="4620" width="16.5703125" style="110" customWidth="1"/>
    <col min="4621" max="4864" width="9.28515625" style="110"/>
    <col min="4865" max="4865" width="10.28515625" style="110" customWidth="1"/>
    <col min="4866" max="4866" width="41" style="110" customWidth="1"/>
    <col min="4867" max="4867" width="10.5703125" style="110" customWidth="1"/>
    <col min="4868" max="4868" width="10.42578125" style="110" customWidth="1"/>
    <col min="4869" max="4869" width="7.140625" style="110" customWidth="1"/>
    <col min="4870" max="4870" width="5.28515625" style="110" customWidth="1"/>
    <col min="4871" max="4871" width="6.85546875" style="110" customWidth="1"/>
    <col min="4872" max="4872" width="5.140625" style="110" customWidth="1"/>
    <col min="4873" max="4873" width="5" style="110" customWidth="1"/>
    <col min="4874" max="4874" width="5.140625" style="110" customWidth="1"/>
    <col min="4875" max="4875" width="14.5703125" style="110" customWidth="1"/>
    <col min="4876" max="4876" width="16.5703125" style="110" customWidth="1"/>
    <col min="4877" max="5120" width="9.28515625" style="110"/>
    <col min="5121" max="5121" width="10.28515625" style="110" customWidth="1"/>
    <col min="5122" max="5122" width="41" style="110" customWidth="1"/>
    <col min="5123" max="5123" width="10.5703125" style="110" customWidth="1"/>
    <col min="5124" max="5124" width="10.42578125" style="110" customWidth="1"/>
    <col min="5125" max="5125" width="7.140625" style="110" customWidth="1"/>
    <col min="5126" max="5126" width="5.28515625" style="110" customWidth="1"/>
    <col min="5127" max="5127" width="6.85546875" style="110" customWidth="1"/>
    <col min="5128" max="5128" width="5.140625" style="110" customWidth="1"/>
    <col min="5129" max="5129" width="5" style="110" customWidth="1"/>
    <col min="5130" max="5130" width="5.140625" style="110" customWidth="1"/>
    <col min="5131" max="5131" width="14.5703125" style="110" customWidth="1"/>
    <col min="5132" max="5132" width="16.5703125" style="110" customWidth="1"/>
    <col min="5133" max="5376" width="9.28515625" style="110"/>
    <col min="5377" max="5377" width="10.28515625" style="110" customWidth="1"/>
    <col min="5378" max="5378" width="41" style="110" customWidth="1"/>
    <col min="5379" max="5379" width="10.5703125" style="110" customWidth="1"/>
    <col min="5380" max="5380" width="10.42578125" style="110" customWidth="1"/>
    <col min="5381" max="5381" width="7.140625" style="110" customWidth="1"/>
    <col min="5382" max="5382" width="5.28515625" style="110" customWidth="1"/>
    <col min="5383" max="5383" width="6.85546875" style="110" customWidth="1"/>
    <col min="5384" max="5384" width="5.140625" style="110" customWidth="1"/>
    <col min="5385" max="5385" width="5" style="110" customWidth="1"/>
    <col min="5386" max="5386" width="5.140625" style="110" customWidth="1"/>
    <col min="5387" max="5387" width="14.5703125" style="110" customWidth="1"/>
    <col min="5388" max="5388" width="16.5703125" style="110" customWidth="1"/>
    <col min="5389" max="5632" width="9.28515625" style="110"/>
    <col min="5633" max="5633" width="10.28515625" style="110" customWidth="1"/>
    <col min="5634" max="5634" width="41" style="110" customWidth="1"/>
    <col min="5635" max="5635" width="10.5703125" style="110" customWidth="1"/>
    <col min="5636" max="5636" width="10.42578125" style="110" customWidth="1"/>
    <col min="5637" max="5637" width="7.140625" style="110" customWidth="1"/>
    <col min="5638" max="5638" width="5.28515625" style="110" customWidth="1"/>
    <col min="5639" max="5639" width="6.85546875" style="110" customWidth="1"/>
    <col min="5640" max="5640" width="5.140625" style="110" customWidth="1"/>
    <col min="5641" max="5641" width="5" style="110" customWidth="1"/>
    <col min="5642" max="5642" width="5.140625" style="110" customWidth="1"/>
    <col min="5643" max="5643" width="14.5703125" style="110" customWidth="1"/>
    <col min="5644" max="5644" width="16.5703125" style="110" customWidth="1"/>
    <col min="5645" max="5888" width="9.28515625" style="110"/>
    <col min="5889" max="5889" width="10.28515625" style="110" customWidth="1"/>
    <col min="5890" max="5890" width="41" style="110" customWidth="1"/>
    <col min="5891" max="5891" width="10.5703125" style="110" customWidth="1"/>
    <col min="5892" max="5892" width="10.42578125" style="110" customWidth="1"/>
    <col min="5893" max="5893" width="7.140625" style="110" customWidth="1"/>
    <col min="5894" max="5894" width="5.28515625" style="110" customWidth="1"/>
    <col min="5895" max="5895" width="6.85546875" style="110" customWidth="1"/>
    <col min="5896" max="5896" width="5.140625" style="110" customWidth="1"/>
    <col min="5897" max="5897" width="5" style="110" customWidth="1"/>
    <col min="5898" max="5898" width="5.140625" style="110" customWidth="1"/>
    <col min="5899" max="5899" width="14.5703125" style="110" customWidth="1"/>
    <col min="5900" max="5900" width="16.5703125" style="110" customWidth="1"/>
    <col min="5901" max="6144" width="9.28515625" style="110"/>
    <col min="6145" max="6145" width="10.28515625" style="110" customWidth="1"/>
    <col min="6146" max="6146" width="41" style="110" customWidth="1"/>
    <col min="6147" max="6147" width="10.5703125" style="110" customWidth="1"/>
    <col min="6148" max="6148" width="10.42578125" style="110" customWidth="1"/>
    <col min="6149" max="6149" width="7.140625" style="110" customWidth="1"/>
    <col min="6150" max="6150" width="5.28515625" style="110" customWidth="1"/>
    <col min="6151" max="6151" width="6.85546875" style="110" customWidth="1"/>
    <col min="6152" max="6152" width="5.140625" style="110" customWidth="1"/>
    <col min="6153" max="6153" width="5" style="110" customWidth="1"/>
    <col min="6154" max="6154" width="5.140625" style="110" customWidth="1"/>
    <col min="6155" max="6155" width="14.5703125" style="110" customWidth="1"/>
    <col min="6156" max="6156" width="16.5703125" style="110" customWidth="1"/>
    <col min="6157" max="6400" width="9.28515625" style="110"/>
    <col min="6401" max="6401" width="10.28515625" style="110" customWidth="1"/>
    <col min="6402" max="6402" width="41" style="110" customWidth="1"/>
    <col min="6403" max="6403" width="10.5703125" style="110" customWidth="1"/>
    <col min="6404" max="6404" width="10.42578125" style="110" customWidth="1"/>
    <col min="6405" max="6405" width="7.140625" style="110" customWidth="1"/>
    <col min="6406" max="6406" width="5.28515625" style="110" customWidth="1"/>
    <col min="6407" max="6407" width="6.85546875" style="110" customWidth="1"/>
    <col min="6408" max="6408" width="5.140625" style="110" customWidth="1"/>
    <col min="6409" max="6409" width="5" style="110" customWidth="1"/>
    <col min="6410" max="6410" width="5.140625" style="110" customWidth="1"/>
    <col min="6411" max="6411" width="14.5703125" style="110" customWidth="1"/>
    <col min="6412" max="6412" width="16.5703125" style="110" customWidth="1"/>
    <col min="6413" max="6656" width="9.28515625" style="110"/>
    <col min="6657" max="6657" width="10.28515625" style="110" customWidth="1"/>
    <col min="6658" max="6658" width="41" style="110" customWidth="1"/>
    <col min="6659" max="6659" width="10.5703125" style="110" customWidth="1"/>
    <col min="6660" max="6660" width="10.42578125" style="110" customWidth="1"/>
    <col min="6661" max="6661" width="7.140625" style="110" customWidth="1"/>
    <col min="6662" max="6662" width="5.28515625" style="110" customWidth="1"/>
    <col min="6663" max="6663" width="6.85546875" style="110" customWidth="1"/>
    <col min="6664" max="6664" width="5.140625" style="110" customWidth="1"/>
    <col min="6665" max="6665" width="5" style="110" customWidth="1"/>
    <col min="6666" max="6666" width="5.140625" style="110" customWidth="1"/>
    <col min="6667" max="6667" width="14.5703125" style="110" customWidth="1"/>
    <col min="6668" max="6668" width="16.5703125" style="110" customWidth="1"/>
    <col min="6669" max="6912" width="9.28515625" style="110"/>
    <col min="6913" max="6913" width="10.28515625" style="110" customWidth="1"/>
    <col min="6914" max="6914" width="41" style="110" customWidth="1"/>
    <col min="6915" max="6915" width="10.5703125" style="110" customWidth="1"/>
    <col min="6916" max="6916" width="10.42578125" style="110" customWidth="1"/>
    <col min="6917" max="6917" width="7.140625" style="110" customWidth="1"/>
    <col min="6918" max="6918" width="5.28515625" style="110" customWidth="1"/>
    <col min="6919" max="6919" width="6.85546875" style="110" customWidth="1"/>
    <col min="6920" max="6920" width="5.140625" style="110" customWidth="1"/>
    <col min="6921" max="6921" width="5" style="110" customWidth="1"/>
    <col min="6922" max="6922" width="5.140625" style="110" customWidth="1"/>
    <col min="6923" max="6923" width="14.5703125" style="110" customWidth="1"/>
    <col min="6924" max="6924" width="16.5703125" style="110" customWidth="1"/>
    <col min="6925" max="7168" width="9.28515625" style="110"/>
    <col min="7169" max="7169" width="10.28515625" style="110" customWidth="1"/>
    <col min="7170" max="7170" width="41" style="110" customWidth="1"/>
    <col min="7171" max="7171" width="10.5703125" style="110" customWidth="1"/>
    <col min="7172" max="7172" width="10.42578125" style="110" customWidth="1"/>
    <col min="7173" max="7173" width="7.140625" style="110" customWidth="1"/>
    <col min="7174" max="7174" width="5.28515625" style="110" customWidth="1"/>
    <col min="7175" max="7175" width="6.85546875" style="110" customWidth="1"/>
    <col min="7176" max="7176" width="5.140625" style="110" customWidth="1"/>
    <col min="7177" max="7177" width="5" style="110" customWidth="1"/>
    <col min="7178" max="7178" width="5.140625" style="110" customWidth="1"/>
    <col min="7179" max="7179" width="14.5703125" style="110" customWidth="1"/>
    <col min="7180" max="7180" width="16.5703125" style="110" customWidth="1"/>
    <col min="7181" max="7424" width="9.28515625" style="110"/>
    <col min="7425" max="7425" width="10.28515625" style="110" customWidth="1"/>
    <col min="7426" max="7426" width="41" style="110" customWidth="1"/>
    <col min="7427" max="7427" width="10.5703125" style="110" customWidth="1"/>
    <col min="7428" max="7428" width="10.42578125" style="110" customWidth="1"/>
    <col min="7429" max="7429" width="7.140625" style="110" customWidth="1"/>
    <col min="7430" max="7430" width="5.28515625" style="110" customWidth="1"/>
    <col min="7431" max="7431" width="6.85546875" style="110" customWidth="1"/>
    <col min="7432" max="7432" width="5.140625" style="110" customWidth="1"/>
    <col min="7433" max="7433" width="5" style="110" customWidth="1"/>
    <col min="7434" max="7434" width="5.140625" style="110" customWidth="1"/>
    <col min="7435" max="7435" width="14.5703125" style="110" customWidth="1"/>
    <col min="7436" max="7436" width="16.5703125" style="110" customWidth="1"/>
    <col min="7437" max="7680" width="9.28515625" style="110"/>
    <col min="7681" max="7681" width="10.28515625" style="110" customWidth="1"/>
    <col min="7682" max="7682" width="41" style="110" customWidth="1"/>
    <col min="7683" max="7683" width="10.5703125" style="110" customWidth="1"/>
    <col min="7684" max="7684" width="10.42578125" style="110" customWidth="1"/>
    <col min="7685" max="7685" width="7.140625" style="110" customWidth="1"/>
    <col min="7686" max="7686" width="5.28515625" style="110" customWidth="1"/>
    <col min="7687" max="7687" width="6.85546875" style="110" customWidth="1"/>
    <col min="7688" max="7688" width="5.140625" style="110" customWidth="1"/>
    <col min="7689" max="7689" width="5" style="110" customWidth="1"/>
    <col min="7690" max="7690" width="5.140625" style="110" customWidth="1"/>
    <col min="7691" max="7691" width="14.5703125" style="110" customWidth="1"/>
    <col min="7692" max="7692" width="16.5703125" style="110" customWidth="1"/>
    <col min="7693" max="7936" width="9.28515625" style="110"/>
    <col min="7937" max="7937" width="10.28515625" style="110" customWidth="1"/>
    <col min="7938" max="7938" width="41" style="110" customWidth="1"/>
    <col min="7939" max="7939" width="10.5703125" style="110" customWidth="1"/>
    <col min="7940" max="7940" width="10.42578125" style="110" customWidth="1"/>
    <col min="7941" max="7941" width="7.140625" style="110" customWidth="1"/>
    <col min="7942" max="7942" width="5.28515625" style="110" customWidth="1"/>
    <col min="7943" max="7943" width="6.85546875" style="110" customWidth="1"/>
    <col min="7944" max="7944" width="5.140625" style="110" customWidth="1"/>
    <col min="7945" max="7945" width="5" style="110" customWidth="1"/>
    <col min="7946" max="7946" width="5.140625" style="110" customWidth="1"/>
    <col min="7947" max="7947" width="14.5703125" style="110" customWidth="1"/>
    <col min="7948" max="7948" width="16.5703125" style="110" customWidth="1"/>
    <col min="7949" max="8192" width="9.28515625" style="110"/>
    <col min="8193" max="8193" width="10.28515625" style="110" customWidth="1"/>
    <col min="8194" max="8194" width="41" style="110" customWidth="1"/>
    <col min="8195" max="8195" width="10.5703125" style="110" customWidth="1"/>
    <col min="8196" max="8196" width="10.42578125" style="110" customWidth="1"/>
    <col min="8197" max="8197" width="7.140625" style="110" customWidth="1"/>
    <col min="8198" max="8198" width="5.28515625" style="110" customWidth="1"/>
    <col min="8199" max="8199" width="6.85546875" style="110" customWidth="1"/>
    <col min="8200" max="8200" width="5.140625" style="110" customWidth="1"/>
    <col min="8201" max="8201" width="5" style="110" customWidth="1"/>
    <col min="8202" max="8202" width="5.140625" style="110" customWidth="1"/>
    <col min="8203" max="8203" width="14.5703125" style="110" customWidth="1"/>
    <col min="8204" max="8204" width="16.5703125" style="110" customWidth="1"/>
    <col min="8205" max="8448" width="9.28515625" style="110"/>
    <col min="8449" max="8449" width="10.28515625" style="110" customWidth="1"/>
    <col min="8450" max="8450" width="41" style="110" customWidth="1"/>
    <col min="8451" max="8451" width="10.5703125" style="110" customWidth="1"/>
    <col min="8452" max="8452" width="10.42578125" style="110" customWidth="1"/>
    <col min="8453" max="8453" width="7.140625" style="110" customWidth="1"/>
    <col min="8454" max="8454" width="5.28515625" style="110" customWidth="1"/>
    <col min="8455" max="8455" width="6.85546875" style="110" customWidth="1"/>
    <col min="8456" max="8456" width="5.140625" style="110" customWidth="1"/>
    <col min="8457" max="8457" width="5" style="110" customWidth="1"/>
    <col min="8458" max="8458" width="5.140625" style="110" customWidth="1"/>
    <col min="8459" max="8459" width="14.5703125" style="110" customWidth="1"/>
    <col min="8460" max="8460" width="16.5703125" style="110" customWidth="1"/>
    <col min="8461" max="8704" width="9.28515625" style="110"/>
    <col min="8705" max="8705" width="10.28515625" style="110" customWidth="1"/>
    <col min="8706" max="8706" width="41" style="110" customWidth="1"/>
    <col min="8707" max="8707" width="10.5703125" style="110" customWidth="1"/>
    <col min="8708" max="8708" width="10.42578125" style="110" customWidth="1"/>
    <col min="8709" max="8709" width="7.140625" style="110" customWidth="1"/>
    <col min="8710" max="8710" width="5.28515625" style="110" customWidth="1"/>
    <col min="8711" max="8711" width="6.85546875" style="110" customWidth="1"/>
    <col min="8712" max="8712" width="5.140625" style="110" customWidth="1"/>
    <col min="8713" max="8713" width="5" style="110" customWidth="1"/>
    <col min="8714" max="8714" width="5.140625" style="110" customWidth="1"/>
    <col min="8715" max="8715" width="14.5703125" style="110" customWidth="1"/>
    <col min="8716" max="8716" width="16.5703125" style="110" customWidth="1"/>
    <col min="8717" max="8960" width="9.28515625" style="110"/>
    <col min="8961" max="8961" width="10.28515625" style="110" customWidth="1"/>
    <col min="8962" max="8962" width="41" style="110" customWidth="1"/>
    <col min="8963" max="8963" width="10.5703125" style="110" customWidth="1"/>
    <col min="8964" max="8964" width="10.42578125" style="110" customWidth="1"/>
    <col min="8965" max="8965" width="7.140625" style="110" customWidth="1"/>
    <col min="8966" max="8966" width="5.28515625" style="110" customWidth="1"/>
    <col min="8967" max="8967" width="6.85546875" style="110" customWidth="1"/>
    <col min="8968" max="8968" width="5.140625" style="110" customWidth="1"/>
    <col min="8969" max="8969" width="5" style="110" customWidth="1"/>
    <col min="8970" max="8970" width="5.140625" style="110" customWidth="1"/>
    <col min="8971" max="8971" width="14.5703125" style="110" customWidth="1"/>
    <col min="8972" max="8972" width="16.5703125" style="110" customWidth="1"/>
    <col min="8973" max="9216" width="9.28515625" style="110"/>
    <col min="9217" max="9217" width="10.28515625" style="110" customWidth="1"/>
    <col min="9218" max="9218" width="41" style="110" customWidth="1"/>
    <col min="9219" max="9219" width="10.5703125" style="110" customWidth="1"/>
    <col min="9220" max="9220" width="10.42578125" style="110" customWidth="1"/>
    <col min="9221" max="9221" width="7.140625" style="110" customWidth="1"/>
    <col min="9222" max="9222" width="5.28515625" style="110" customWidth="1"/>
    <col min="9223" max="9223" width="6.85546875" style="110" customWidth="1"/>
    <col min="9224" max="9224" width="5.140625" style="110" customWidth="1"/>
    <col min="9225" max="9225" width="5" style="110" customWidth="1"/>
    <col min="9226" max="9226" width="5.140625" style="110" customWidth="1"/>
    <col min="9227" max="9227" width="14.5703125" style="110" customWidth="1"/>
    <col min="9228" max="9228" width="16.5703125" style="110" customWidth="1"/>
    <col min="9229" max="9472" width="9.28515625" style="110"/>
    <col min="9473" max="9473" width="10.28515625" style="110" customWidth="1"/>
    <col min="9474" max="9474" width="41" style="110" customWidth="1"/>
    <col min="9475" max="9475" width="10.5703125" style="110" customWidth="1"/>
    <col min="9476" max="9476" width="10.42578125" style="110" customWidth="1"/>
    <col min="9477" max="9477" width="7.140625" style="110" customWidth="1"/>
    <col min="9478" max="9478" width="5.28515625" style="110" customWidth="1"/>
    <col min="9479" max="9479" width="6.85546875" style="110" customWidth="1"/>
    <col min="9480" max="9480" width="5.140625" style="110" customWidth="1"/>
    <col min="9481" max="9481" width="5" style="110" customWidth="1"/>
    <col min="9482" max="9482" width="5.140625" style="110" customWidth="1"/>
    <col min="9483" max="9483" width="14.5703125" style="110" customWidth="1"/>
    <col min="9484" max="9484" width="16.5703125" style="110" customWidth="1"/>
    <col min="9485" max="9728" width="9.28515625" style="110"/>
    <col min="9729" max="9729" width="10.28515625" style="110" customWidth="1"/>
    <col min="9730" max="9730" width="41" style="110" customWidth="1"/>
    <col min="9731" max="9731" width="10.5703125" style="110" customWidth="1"/>
    <col min="9732" max="9732" width="10.42578125" style="110" customWidth="1"/>
    <col min="9733" max="9733" width="7.140625" style="110" customWidth="1"/>
    <col min="9734" max="9734" width="5.28515625" style="110" customWidth="1"/>
    <col min="9735" max="9735" width="6.85546875" style="110" customWidth="1"/>
    <col min="9736" max="9736" width="5.140625" style="110" customWidth="1"/>
    <col min="9737" max="9737" width="5" style="110" customWidth="1"/>
    <col min="9738" max="9738" width="5.140625" style="110" customWidth="1"/>
    <col min="9739" max="9739" width="14.5703125" style="110" customWidth="1"/>
    <col min="9740" max="9740" width="16.5703125" style="110" customWidth="1"/>
    <col min="9741" max="9984" width="9.28515625" style="110"/>
    <col min="9985" max="9985" width="10.28515625" style="110" customWidth="1"/>
    <col min="9986" max="9986" width="41" style="110" customWidth="1"/>
    <col min="9987" max="9987" width="10.5703125" style="110" customWidth="1"/>
    <col min="9988" max="9988" width="10.42578125" style="110" customWidth="1"/>
    <col min="9989" max="9989" width="7.140625" style="110" customWidth="1"/>
    <col min="9990" max="9990" width="5.28515625" style="110" customWidth="1"/>
    <col min="9991" max="9991" width="6.85546875" style="110" customWidth="1"/>
    <col min="9992" max="9992" width="5.140625" style="110" customWidth="1"/>
    <col min="9993" max="9993" width="5" style="110" customWidth="1"/>
    <col min="9994" max="9994" width="5.140625" style="110" customWidth="1"/>
    <col min="9995" max="9995" width="14.5703125" style="110" customWidth="1"/>
    <col min="9996" max="9996" width="16.5703125" style="110" customWidth="1"/>
    <col min="9997" max="10240" width="9.28515625" style="110"/>
    <col min="10241" max="10241" width="10.28515625" style="110" customWidth="1"/>
    <col min="10242" max="10242" width="41" style="110" customWidth="1"/>
    <col min="10243" max="10243" width="10.5703125" style="110" customWidth="1"/>
    <col min="10244" max="10244" width="10.42578125" style="110" customWidth="1"/>
    <col min="10245" max="10245" width="7.140625" style="110" customWidth="1"/>
    <col min="10246" max="10246" width="5.28515625" style="110" customWidth="1"/>
    <col min="10247" max="10247" width="6.85546875" style="110" customWidth="1"/>
    <col min="10248" max="10248" width="5.140625" style="110" customWidth="1"/>
    <col min="10249" max="10249" width="5" style="110" customWidth="1"/>
    <col min="10250" max="10250" width="5.140625" style="110" customWidth="1"/>
    <col min="10251" max="10251" width="14.5703125" style="110" customWidth="1"/>
    <col min="10252" max="10252" width="16.5703125" style="110" customWidth="1"/>
    <col min="10253" max="10496" width="9.28515625" style="110"/>
    <col min="10497" max="10497" width="10.28515625" style="110" customWidth="1"/>
    <col min="10498" max="10498" width="41" style="110" customWidth="1"/>
    <col min="10499" max="10499" width="10.5703125" style="110" customWidth="1"/>
    <col min="10500" max="10500" width="10.42578125" style="110" customWidth="1"/>
    <col min="10501" max="10501" width="7.140625" style="110" customWidth="1"/>
    <col min="10502" max="10502" width="5.28515625" style="110" customWidth="1"/>
    <col min="10503" max="10503" width="6.85546875" style="110" customWidth="1"/>
    <col min="10504" max="10504" width="5.140625" style="110" customWidth="1"/>
    <col min="10505" max="10505" width="5" style="110" customWidth="1"/>
    <col min="10506" max="10506" width="5.140625" style="110" customWidth="1"/>
    <col min="10507" max="10507" width="14.5703125" style="110" customWidth="1"/>
    <col min="10508" max="10508" width="16.5703125" style="110" customWidth="1"/>
    <col min="10509" max="10752" width="9.28515625" style="110"/>
    <col min="10753" max="10753" width="10.28515625" style="110" customWidth="1"/>
    <col min="10754" max="10754" width="41" style="110" customWidth="1"/>
    <col min="10755" max="10755" width="10.5703125" style="110" customWidth="1"/>
    <col min="10756" max="10756" width="10.42578125" style="110" customWidth="1"/>
    <col min="10757" max="10757" width="7.140625" style="110" customWidth="1"/>
    <col min="10758" max="10758" width="5.28515625" style="110" customWidth="1"/>
    <col min="10759" max="10759" width="6.85546875" style="110" customWidth="1"/>
    <col min="10760" max="10760" width="5.140625" style="110" customWidth="1"/>
    <col min="10761" max="10761" width="5" style="110" customWidth="1"/>
    <col min="10762" max="10762" width="5.140625" style="110" customWidth="1"/>
    <col min="10763" max="10763" width="14.5703125" style="110" customWidth="1"/>
    <col min="10764" max="10764" width="16.5703125" style="110" customWidth="1"/>
    <col min="10765" max="11008" width="9.28515625" style="110"/>
    <col min="11009" max="11009" width="10.28515625" style="110" customWidth="1"/>
    <col min="11010" max="11010" width="41" style="110" customWidth="1"/>
    <col min="11011" max="11011" width="10.5703125" style="110" customWidth="1"/>
    <col min="11012" max="11012" width="10.42578125" style="110" customWidth="1"/>
    <col min="11013" max="11013" width="7.140625" style="110" customWidth="1"/>
    <col min="11014" max="11014" width="5.28515625" style="110" customWidth="1"/>
    <col min="11015" max="11015" width="6.85546875" style="110" customWidth="1"/>
    <col min="11016" max="11016" width="5.140625" style="110" customWidth="1"/>
    <col min="11017" max="11017" width="5" style="110" customWidth="1"/>
    <col min="11018" max="11018" width="5.140625" style="110" customWidth="1"/>
    <col min="11019" max="11019" width="14.5703125" style="110" customWidth="1"/>
    <col min="11020" max="11020" width="16.5703125" style="110" customWidth="1"/>
    <col min="11021" max="11264" width="9.28515625" style="110"/>
    <col min="11265" max="11265" width="10.28515625" style="110" customWidth="1"/>
    <col min="11266" max="11266" width="41" style="110" customWidth="1"/>
    <col min="11267" max="11267" width="10.5703125" style="110" customWidth="1"/>
    <col min="11268" max="11268" width="10.42578125" style="110" customWidth="1"/>
    <col min="11269" max="11269" width="7.140625" style="110" customWidth="1"/>
    <col min="11270" max="11270" width="5.28515625" style="110" customWidth="1"/>
    <col min="11271" max="11271" width="6.85546875" style="110" customWidth="1"/>
    <col min="11272" max="11272" width="5.140625" style="110" customWidth="1"/>
    <col min="11273" max="11273" width="5" style="110" customWidth="1"/>
    <col min="11274" max="11274" width="5.140625" style="110" customWidth="1"/>
    <col min="11275" max="11275" width="14.5703125" style="110" customWidth="1"/>
    <col min="11276" max="11276" width="16.5703125" style="110" customWidth="1"/>
    <col min="11277" max="11520" width="9.28515625" style="110"/>
    <col min="11521" max="11521" width="10.28515625" style="110" customWidth="1"/>
    <col min="11522" max="11522" width="41" style="110" customWidth="1"/>
    <col min="11523" max="11523" width="10.5703125" style="110" customWidth="1"/>
    <col min="11524" max="11524" width="10.42578125" style="110" customWidth="1"/>
    <col min="11525" max="11525" width="7.140625" style="110" customWidth="1"/>
    <col min="11526" max="11526" width="5.28515625" style="110" customWidth="1"/>
    <col min="11527" max="11527" width="6.85546875" style="110" customWidth="1"/>
    <col min="11528" max="11528" width="5.140625" style="110" customWidth="1"/>
    <col min="11529" max="11529" width="5" style="110" customWidth="1"/>
    <col min="11530" max="11530" width="5.140625" style="110" customWidth="1"/>
    <col min="11531" max="11531" width="14.5703125" style="110" customWidth="1"/>
    <col min="11532" max="11532" width="16.5703125" style="110" customWidth="1"/>
    <col min="11533" max="11776" width="9.28515625" style="110"/>
    <col min="11777" max="11777" width="10.28515625" style="110" customWidth="1"/>
    <col min="11778" max="11778" width="41" style="110" customWidth="1"/>
    <col min="11779" max="11779" width="10.5703125" style="110" customWidth="1"/>
    <col min="11780" max="11780" width="10.42578125" style="110" customWidth="1"/>
    <col min="11781" max="11781" width="7.140625" style="110" customWidth="1"/>
    <col min="11782" max="11782" width="5.28515625" style="110" customWidth="1"/>
    <col min="11783" max="11783" width="6.85546875" style="110" customWidth="1"/>
    <col min="11784" max="11784" width="5.140625" style="110" customWidth="1"/>
    <col min="11785" max="11785" width="5" style="110" customWidth="1"/>
    <col min="11786" max="11786" width="5.140625" style="110" customWidth="1"/>
    <col min="11787" max="11787" width="14.5703125" style="110" customWidth="1"/>
    <col min="11788" max="11788" width="16.5703125" style="110" customWidth="1"/>
    <col min="11789" max="12032" width="9.28515625" style="110"/>
    <col min="12033" max="12033" width="10.28515625" style="110" customWidth="1"/>
    <col min="12034" max="12034" width="41" style="110" customWidth="1"/>
    <col min="12035" max="12035" width="10.5703125" style="110" customWidth="1"/>
    <col min="12036" max="12036" width="10.42578125" style="110" customWidth="1"/>
    <col min="12037" max="12037" width="7.140625" style="110" customWidth="1"/>
    <col min="12038" max="12038" width="5.28515625" style="110" customWidth="1"/>
    <col min="12039" max="12039" width="6.85546875" style="110" customWidth="1"/>
    <col min="12040" max="12040" width="5.140625" style="110" customWidth="1"/>
    <col min="12041" max="12041" width="5" style="110" customWidth="1"/>
    <col min="12042" max="12042" width="5.140625" style="110" customWidth="1"/>
    <col min="12043" max="12043" width="14.5703125" style="110" customWidth="1"/>
    <col min="12044" max="12044" width="16.5703125" style="110" customWidth="1"/>
    <col min="12045" max="12288" width="9.28515625" style="110"/>
    <col min="12289" max="12289" width="10.28515625" style="110" customWidth="1"/>
    <col min="12290" max="12290" width="41" style="110" customWidth="1"/>
    <col min="12291" max="12291" width="10.5703125" style="110" customWidth="1"/>
    <col min="12292" max="12292" width="10.42578125" style="110" customWidth="1"/>
    <col min="12293" max="12293" width="7.140625" style="110" customWidth="1"/>
    <col min="12294" max="12294" width="5.28515625" style="110" customWidth="1"/>
    <col min="12295" max="12295" width="6.85546875" style="110" customWidth="1"/>
    <col min="12296" max="12296" width="5.140625" style="110" customWidth="1"/>
    <col min="12297" max="12297" width="5" style="110" customWidth="1"/>
    <col min="12298" max="12298" width="5.140625" style="110" customWidth="1"/>
    <col min="12299" max="12299" width="14.5703125" style="110" customWidth="1"/>
    <col min="12300" max="12300" width="16.5703125" style="110" customWidth="1"/>
    <col min="12301" max="12544" width="9.28515625" style="110"/>
    <col min="12545" max="12545" width="10.28515625" style="110" customWidth="1"/>
    <col min="12546" max="12546" width="41" style="110" customWidth="1"/>
    <col min="12547" max="12547" width="10.5703125" style="110" customWidth="1"/>
    <col min="12548" max="12548" width="10.42578125" style="110" customWidth="1"/>
    <col min="12549" max="12549" width="7.140625" style="110" customWidth="1"/>
    <col min="12550" max="12550" width="5.28515625" style="110" customWidth="1"/>
    <col min="12551" max="12551" width="6.85546875" style="110" customWidth="1"/>
    <col min="12552" max="12552" width="5.140625" style="110" customWidth="1"/>
    <col min="12553" max="12553" width="5" style="110" customWidth="1"/>
    <col min="12554" max="12554" width="5.140625" style="110" customWidth="1"/>
    <col min="12555" max="12555" width="14.5703125" style="110" customWidth="1"/>
    <col min="12556" max="12556" width="16.5703125" style="110" customWidth="1"/>
    <col min="12557" max="12800" width="9.28515625" style="110"/>
    <col min="12801" max="12801" width="10.28515625" style="110" customWidth="1"/>
    <col min="12802" max="12802" width="41" style="110" customWidth="1"/>
    <col min="12803" max="12803" width="10.5703125" style="110" customWidth="1"/>
    <col min="12804" max="12804" width="10.42578125" style="110" customWidth="1"/>
    <col min="12805" max="12805" width="7.140625" style="110" customWidth="1"/>
    <col min="12806" max="12806" width="5.28515625" style="110" customWidth="1"/>
    <col min="12807" max="12807" width="6.85546875" style="110" customWidth="1"/>
    <col min="12808" max="12808" width="5.140625" style="110" customWidth="1"/>
    <col min="12809" max="12809" width="5" style="110" customWidth="1"/>
    <col min="12810" max="12810" width="5.140625" style="110" customWidth="1"/>
    <col min="12811" max="12811" width="14.5703125" style="110" customWidth="1"/>
    <col min="12812" max="12812" width="16.5703125" style="110" customWidth="1"/>
    <col min="12813" max="13056" width="9.28515625" style="110"/>
    <col min="13057" max="13057" width="10.28515625" style="110" customWidth="1"/>
    <col min="13058" max="13058" width="41" style="110" customWidth="1"/>
    <col min="13059" max="13059" width="10.5703125" style="110" customWidth="1"/>
    <col min="13060" max="13060" width="10.42578125" style="110" customWidth="1"/>
    <col min="13061" max="13061" width="7.140625" style="110" customWidth="1"/>
    <col min="13062" max="13062" width="5.28515625" style="110" customWidth="1"/>
    <col min="13063" max="13063" width="6.85546875" style="110" customWidth="1"/>
    <col min="13064" max="13064" width="5.140625" style="110" customWidth="1"/>
    <col min="13065" max="13065" width="5" style="110" customWidth="1"/>
    <col min="13066" max="13066" width="5.140625" style="110" customWidth="1"/>
    <col min="13067" max="13067" width="14.5703125" style="110" customWidth="1"/>
    <col min="13068" max="13068" width="16.5703125" style="110" customWidth="1"/>
    <col min="13069" max="13312" width="9.28515625" style="110"/>
    <col min="13313" max="13313" width="10.28515625" style="110" customWidth="1"/>
    <col min="13314" max="13314" width="41" style="110" customWidth="1"/>
    <col min="13315" max="13315" width="10.5703125" style="110" customWidth="1"/>
    <col min="13316" max="13316" width="10.42578125" style="110" customWidth="1"/>
    <col min="13317" max="13317" width="7.140625" style="110" customWidth="1"/>
    <col min="13318" max="13318" width="5.28515625" style="110" customWidth="1"/>
    <col min="13319" max="13319" width="6.85546875" style="110" customWidth="1"/>
    <col min="13320" max="13320" width="5.140625" style="110" customWidth="1"/>
    <col min="13321" max="13321" width="5" style="110" customWidth="1"/>
    <col min="13322" max="13322" width="5.140625" style="110" customWidth="1"/>
    <col min="13323" max="13323" width="14.5703125" style="110" customWidth="1"/>
    <col min="13324" max="13324" width="16.5703125" style="110" customWidth="1"/>
    <col min="13325" max="13568" width="9.28515625" style="110"/>
    <col min="13569" max="13569" width="10.28515625" style="110" customWidth="1"/>
    <col min="13570" max="13570" width="41" style="110" customWidth="1"/>
    <col min="13571" max="13571" width="10.5703125" style="110" customWidth="1"/>
    <col min="13572" max="13572" width="10.42578125" style="110" customWidth="1"/>
    <col min="13573" max="13573" width="7.140625" style="110" customWidth="1"/>
    <col min="13574" max="13574" width="5.28515625" style="110" customWidth="1"/>
    <col min="13575" max="13575" width="6.85546875" style="110" customWidth="1"/>
    <col min="13576" max="13576" width="5.140625" style="110" customWidth="1"/>
    <col min="13577" max="13577" width="5" style="110" customWidth="1"/>
    <col min="13578" max="13578" width="5.140625" style="110" customWidth="1"/>
    <col min="13579" max="13579" width="14.5703125" style="110" customWidth="1"/>
    <col min="13580" max="13580" width="16.5703125" style="110" customWidth="1"/>
    <col min="13581" max="13824" width="9.28515625" style="110"/>
    <col min="13825" max="13825" width="10.28515625" style="110" customWidth="1"/>
    <col min="13826" max="13826" width="41" style="110" customWidth="1"/>
    <col min="13827" max="13827" width="10.5703125" style="110" customWidth="1"/>
    <col min="13828" max="13828" width="10.42578125" style="110" customWidth="1"/>
    <col min="13829" max="13829" width="7.140625" style="110" customWidth="1"/>
    <col min="13830" max="13830" width="5.28515625" style="110" customWidth="1"/>
    <col min="13831" max="13831" width="6.85546875" style="110" customWidth="1"/>
    <col min="13832" max="13832" width="5.140625" style="110" customWidth="1"/>
    <col min="13833" max="13833" width="5" style="110" customWidth="1"/>
    <col min="13834" max="13834" width="5.140625" style="110" customWidth="1"/>
    <col min="13835" max="13835" width="14.5703125" style="110" customWidth="1"/>
    <col min="13836" max="13836" width="16.5703125" style="110" customWidth="1"/>
    <col min="13837" max="14080" width="9.28515625" style="110"/>
    <col min="14081" max="14081" width="10.28515625" style="110" customWidth="1"/>
    <col min="14082" max="14082" width="41" style="110" customWidth="1"/>
    <col min="14083" max="14083" width="10.5703125" style="110" customWidth="1"/>
    <col min="14084" max="14084" width="10.42578125" style="110" customWidth="1"/>
    <col min="14085" max="14085" width="7.140625" style="110" customWidth="1"/>
    <col min="14086" max="14086" width="5.28515625" style="110" customWidth="1"/>
    <col min="14087" max="14087" width="6.85546875" style="110" customWidth="1"/>
    <col min="14088" max="14088" width="5.140625" style="110" customWidth="1"/>
    <col min="14089" max="14089" width="5" style="110" customWidth="1"/>
    <col min="14090" max="14090" width="5.140625" style="110" customWidth="1"/>
    <col min="14091" max="14091" width="14.5703125" style="110" customWidth="1"/>
    <col min="14092" max="14092" width="16.5703125" style="110" customWidth="1"/>
    <col min="14093" max="14336" width="9.28515625" style="110"/>
    <col min="14337" max="14337" width="10.28515625" style="110" customWidth="1"/>
    <col min="14338" max="14338" width="41" style="110" customWidth="1"/>
    <col min="14339" max="14339" width="10.5703125" style="110" customWidth="1"/>
    <col min="14340" max="14340" width="10.42578125" style="110" customWidth="1"/>
    <col min="14341" max="14341" width="7.140625" style="110" customWidth="1"/>
    <col min="14342" max="14342" width="5.28515625" style="110" customWidth="1"/>
    <col min="14343" max="14343" width="6.85546875" style="110" customWidth="1"/>
    <col min="14344" max="14344" width="5.140625" style="110" customWidth="1"/>
    <col min="14345" max="14345" width="5" style="110" customWidth="1"/>
    <col min="14346" max="14346" width="5.140625" style="110" customWidth="1"/>
    <col min="14347" max="14347" width="14.5703125" style="110" customWidth="1"/>
    <col min="14348" max="14348" width="16.5703125" style="110" customWidth="1"/>
    <col min="14349" max="14592" width="9.28515625" style="110"/>
    <col min="14593" max="14593" width="10.28515625" style="110" customWidth="1"/>
    <col min="14594" max="14594" width="41" style="110" customWidth="1"/>
    <col min="14595" max="14595" width="10.5703125" style="110" customWidth="1"/>
    <col min="14596" max="14596" width="10.42578125" style="110" customWidth="1"/>
    <col min="14597" max="14597" width="7.140625" style="110" customWidth="1"/>
    <col min="14598" max="14598" width="5.28515625" style="110" customWidth="1"/>
    <col min="14599" max="14599" width="6.85546875" style="110" customWidth="1"/>
    <col min="14600" max="14600" width="5.140625" style="110" customWidth="1"/>
    <col min="14601" max="14601" width="5" style="110" customWidth="1"/>
    <col min="14602" max="14602" width="5.140625" style="110" customWidth="1"/>
    <col min="14603" max="14603" width="14.5703125" style="110" customWidth="1"/>
    <col min="14604" max="14604" width="16.5703125" style="110" customWidth="1"/>
    <col min="14605" max="14848" width="9.28515625" style="110"/>
    <col min="14849" max="14849" width="10.28515625" style="110" customWidth="1"/>
    <col min="14850" max="14850" width="41" style="110" customWidth="1"/>
    <col min="14851" max="14851" width="10.5703125" style="110" customWidth="1"/>
    <col min="14852" max="14852" width="10.42578125" style="110" customWidth="1"/>
    <col min="14853" max="14853" width="7.140625" style="110" customWidth="1"/>
    <col min="14854" max="14854" width="5.28515625" style="110" customWidth="1"/>
    <col min="14855" max="14855" width="6.85546875" style="110" customWidth="1"/>
    <col min="14856" max="14856" width="5.140625" style="110" customWidth="1"/>
    <col min="14857" max="14857" width="5" style="110" customWidth="1"/>
    <col min="14858" max="14858" width="5.140625" style="110" customWidth="1"/>
    <col min="14859" max="14859" width="14.5703125" style="110" customWidth="1"/>
    <col min="14860" max="14860" width="16.5703125" style="110" customWidth="1"/>
    <col min="14861" max="15104" width="9.28515625" style="110"/>
    <col min="15105" max="15105" width="10.28515625" style="110" customWidth="1"/>
    <col min="15106" max="15106" width="41" style="110" customWidth="1"/>
    <col min="15107" max="15107" width="10.5703125" style="110" customWidth="1"/>
    <col min="15108" max="15108" width="10.42578125" style="110" customWidth="1"/>
    <col min="15109" max="15109" width="7.140625" style="110" customWidth="1"/>
    <col min="15110" max="15110" width="5.28515625" style="110" customWidth="1"/>
    <col min="15111" max="15111" width="6.85546875" style="110" customWidth="1"/>
    <col min="15112" max="15112" width="5.140625" style="110" customWidth="1"/>
    <col min="15113" max="15113" width="5" style="110" customWidth="1"/>
    <col min="15114" max="15114" width="5.140625" style="110" customWidth="1"/>
    <col min="15115" max="15115" width="14.5703125" style="110" customWidth="1"/>
    <col min="15116" max="15116" width="16.5703125" style="110" customWidth="1"/>
    <col min="15117" max="15360" width="9.28515625" style="110"/>
    <col min="15361" max="15361" width="10.28515625" style="110" customWidth="1"/>
    <col min="15362" max="15362" width="41" style="110" customWidth="1"/>
    <col min="15363" max="15363" width="10.5703125" style="110" customWidth="1"/>
    <col min="15364" max="15364" width="10.42578125" style="110" customWidth="1"/>
    <col min="15365" max="15365" width="7.140625" style="110" customWidth="1"/>
    <col min="15366" max="15366" width="5.28515625" style="110" customWidth="1"/>
    <col min="15367" max="15367" width="6.85546875" style="110" customWidth="1"/>
    <col min="15368" max="15368" width="5.140625" style="110" customWidth="1"/>
    <col min="15369" max="15369" width="5" style="110" customWidth="1"/>
    <col min="15370" max="15370" width="5.140625" style="110" customWidth="1"/>
    <col min="15371" max="15371" width="14.5703125" style="110" customWidth="1"/>
    <col min="15372" max="15372" width="16.5703125" style="110" customWidth="1"/>
    <col min="15373" max="15616" width="9.28515625" style="110"/>
    <col min="15617" max="15617" width="10.28515625" style="110" customWidth="1"/>
    <col min="15618" max="15618" width="41" style="110" customWidth="1"/>
    <col min="15619" max="15619" width="10.5703125" style="110" customWidth="1"/>
    <col min="15620" max="15620" width="10.42578125" style="110" customWidth="1"/>
    <col min="15621" max="15621" width="7.140625" style="110" customWidth="1"/>
    <col min="15622" max="15622" width="5.28515625" style="110" customWidth="1"/>
    <col min="15623" max="15623" width="6.85546875" style="110" customWidth="1"/>
    <col min="15624" max="15624" width="5.140625" style="110" customWidth="1"/>
    <col min="15625" max="15625" width="5" style="110" customWidth="1"/>
    <col min="15626" max="15626" width="5.140625" style="110" customWidth="1"/>
    <col min="15627" max="15627" width="14.5703125" style="110" customWidth="1"/>
    <col min="15628" max="15628" width="16.5703125" style="110" customWidth="1"/>
    <col min="15629" max="15872" width="9.28515625" style="110"/>
    <col min="15873" max="15873" width="10.28515625" style="110" customWidth="1"/>
    <col min="15874" max="15874" width="41" style="110" customWidth="1"/>
    <col min="15875" max="15875" width="10.5703125" style="110" customWidth="1"/>
    <col min="15876" max="15876" width="10.42578125" style="110" customWidth="1"/>
    <col min="15877" max="15877" width="7.140625" style="110" customWidth="1"/>
    <col min="15878" max="15878" width="5.28515625" style="110" customWidth="1"/>
    <col min="15879" max="15879" width="6.85546875" style="110" customWidth="1"/>
    <col min="15880" max="15880" width="5.140625" style="110" customWidth="1"/>
    <col min="15881" max="15881" width="5" style="110" customWidth="1"/>
    <col min="15882" max="15882" width="5.140625" style="110" customWidth="1"/>
    <col min="15883" max="15883" width="14.5703125" style="110" customWidth="1"/>
    <col min="15884" max="15884" width="16.5703125" style="110" customWidth="1"/>
    <col min="15885" max="16128" width="9.28515625" style="110"/>
    <col min="16129" max="16129" width="10.28515625" style="110" customWidth="1"/>
    <col min="16130" max="16130" width="41" style="110" customWidth="1"/>
    <col min="16131" max="16131" width="10.5703125" style="110" customWidth="1"/>
    <col min="16132" max="16132" width="10.42578125" style="110" customWidth="1"/>
    <col min="16133" max="16133" width="7.140625" style="110" customWidth="1"/>
    <col min="16134" max="16134" width="5.28515625" style="110" customWidth="1"/>
    <col min="16135" max="16135" width="6.85546875" style="110" customWidth="1"/>
    <col min="16136" max="16136" width="5.140625" style="110" customWidth="1"/>
    <col min="16137" max="16137" width="5" style="110" customWidth="1"/>
    <col min="16138" max="16138" width="5.140625" style="110" customWidth="1"/>
    <col min="16139" max="16139" width="14.5703125" style="110" customWidth="1"/>
    <col min="16140" max="16140" width="16.5703125" style="110" customWidth="1"/>
    <col min="16141" max="16384" width="9.28515625" style="110"/>
  </cols>
  <sheetData>
    <row r="2" spans="1:16" ht="16.5" customHeight="1">
      <c r="A2" s="161" t="s">
        <v>153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N2" s="108"/>
      <c r="O2" s="108"/>
      <c r="P2" s="108"/>
    </row>
    <row r="3" spans="1:16" ht="16.5" customHeight="1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6" ht="16.5" customHeight="1">
      <c r="A4" s="163" t="s">
        <v>154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6" ht="16.5" customHeight="1">
      <c r="A5" s="163" t="s">
        <v>155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6" ht="16.5" customHeight="1">
      <c r="A6" s="163" t="s">
        <v>179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16.5" customHeight="1">
      <c r="A7" s="163" t="s">
        <v>258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9" spans="1:16" ht="50.25" customHeight="1">
      <c r="A9" s="172" t="s">
        <v>1</v>
      </c>
      <c r="B9" s="172" t="s">
        <v>2</v>
      </c>
      <c r="C9" s="172" t="s">
        <v>3</v>
      </c>
      <c r="D9" s="172" t="s">
        <v>4</v>
      </c>
      <c r="E9" s="172" t="s">
        <v>20</v>
      </c>
      <c r="F9" s="172"/>
      <c r="G9" s="172"/>
      <c r="H9" s="172"/>
      <c r="I9" s="172"/>
      <c r="J9" s="172"/>
      <c r="K9" s="172" t="s">
        <v>27</v>
      </c>
      <c r="L9" s="172" t="s">
        <v>7</v>
      </c>
    </row>
    <row r="10" spans="1:16" ht="67.5" customHeight="1">
      <c r="A10" s="172"/>
      <c r="B10" s="172"/>
      <c r="C10" s="172"/>
      <c r="D10" s="172"/>
      <c r="E10" s="127" t="s">
        <v>24</v>
      </c>
      <c r="F10" s="127" t="s">
        <v>23</v>
      </c>
      <c r="G10" s="127" t="s">
        <v>5</v>
      </c>
      <c r="H10" s="127" t="s">
        <v>6</v>
      </c>
      <c r="I10" s="127" t="s">
        <v>25</v>
      </c>
      <c r="J10" s="127" t="s">
        <v>26</v>
      </c>
      <c r="K10" s="172"/>
      <c r="L10" s="172"/>
    </row>
    <row r="11" spans="1:16" ht="12.75" customHeight="1">
      <c r="A11" s="115" t="s">
        <v>8</v>
      </c>
      <c r="B11" s="115" t="s">
        <v>9</v>
      </c>
      <c r="C11" s="115" t="s">
        <v>10</v>
      </c>
      <c r="D11" s="115" t="s">
        <v>11</v>
      </c>
      <c r="E11" s="115" t="s">
        <v>12</v>
      </c>
      <c r="F11" s="115" t="s">
        <v>13</v>
      </c>
      <c r="G11" s="115" t="s">
        <v>14</v>
      </c>
      <c r="H11" s="115" t="s">
        <v>15</v>
      </c>
      <c r="I11" s="115" t="s">
        <v>16</v>
      </c>
      <c r="J11" s="115" t="s">
        <v>17</v>
      </c>
      <c r="K11" s="115" t="s">
        <v>21</v>
      </c>
      <c r="L11" s="115" t="s">
        <v>22</v>
      </c>
    </row>
    <row r="12" spans="1:16" ht="16.5" customHeight="1">
      <c r="A12" s="148">
        <f t="shared" ref="A12:A27" si="0">RANK(K12,$K$12:$K$27)</f>
        <v>1</v>
      </c>
      <c r="B12" s="154" t="s">
        <v>180</v>
      </c>
      <c r="C12" s="150" t="s">
        <v>181</v>
      </c>
      <c r="D12" s="151">
        <v>11.2</v>
      </c>
      <c r="E12" s="150"/>
      <c r="F12" s="150"/>
      <c r="G12" s="155">
        <v>0.2</v>
      </c>
      <c r="H12" s="150"/>
      <c r="I12" s="150"/>
      <c r="J12" s="150">
        <f t="shared" ref="J12:J27" si="1">E12+F12+G12+H12-I12</f>
        <v>0.2</v>
      </c>
      <c r="K12" s="150">
        <f t="shared" ref="K12:K27" si="2">D12+J12</f>
        <v>11.399999999999999</v>
      </c>
      <c r="L12" s="150" t="s">
        <v>122</v>
      </c>
    </row>
    <row r="13" spans="1:16" ht="16.5" customHeight="1">
      <c r="A13" s="148">
        <f t="shared" si="0"/>
        <v>2</v>
      </c>
      <c r="B13" s="154" t="s">
        <v>182</v>
      </c>
      <c r="C13" s="150" t="s">
        <v>183</v>
      </c>
      <c r="D13" s="151">
        <v>10.47</v>
      </c>
      <c r="E13" s="150"/>
      <c r="F13" s="150"/>
      <c r="G13" s="155"/>
      <c r="H13" s="150"/>
      <c r="I13" s="150"/>
      <c r="J13" s="150">
        <f t="shared" si="1"/>
        <v>0</v>
      </c>
      <c r="K13" s="150">
        <f t="shared" si="2"/>
        <v>10.47</v>
      </c>
      <c r="L13" s="150"/>
    </row>
    <row r="14" spans="1:16" ht="16.5" customHeight="1">
      <c r="A14" s="148">
        <f t="shared" si="0"/>
        <v>3</v>
      </c>
      <c r="B14" s="156" t="s">
        <v>184</v>
      </c>
      <c r="C14" s="150" t="s">
        <v>183</v>
      </c>
      <c r="D14" s="151">
        <v>10.130000000000001</v>
      </c>
      <c r="E14" s="150"/>
      <c r="F14" s="150"/>
      <c r="G14" s="155">
        <v>0.2</v>
      </c>
      <c r="H14" s="150"/>
      <c r="I14" s="150"/>
      <c r="J14" s="150">
        <f t="shared" si="1"/>
        <v>0.2</v>
      </c>
      <c r="K14" s="150">
        <f t="shared" si="2"/>
        <v>10.33</v>
      </c>
      <c r="L14" s="150"/>
    </row>
    <row r="15" spans="1:16" ht="16.5" customHeight="1">
      <c r="A15" s="148">
        <f t="shared" si="0"/>
        <v>4</v>
      </c>
      <c r="B15" s="156" t="s">
        <v>185</v>
      </c>
      <c r="C15" s="150" t="s">
        <v>183</v>
      </c>
      <c r="D15" s="151">
        <v>9.7899999999999991</v>
      </c>
      <c r="E15" s="150"/>
      <c r="F15" s="150"/>
      <c r="G15" s="155">
        <v>0.2</v>
      </c>
      <c r="H15" s="150"/>
      <c r="I15" s="150"/>
      <c r="J15" s="150">
        <f t="shared" si="1"/>
        <v>0.2</v>
      </c>
      <c r="K15" s="150">
        <f t="shared" si="2"/>
        <v>9.9899999999999984</v>
      </c>
      <c r="L15" s="150"/>
    </row>
    <row r="16" spans="1:16" ht="16.5" customHeight="1">
      <c r="A16" s="148">
        <f t="shared" si="0"/>
        <v>5</v>
      </c>
      <c r="B16" s="152" t="s">
        <v>186</v>
      </c>
      <c r="C16" s="150" t="s">
        <v>181</v>
      </c>
      <c r="D16" s="151">
        <v>9.6</v>
      </c>
      <c r="E16" s="150"/>
      <c r="F16" s="157"/>
      <c r="G16" s="157"/>
      <c r="H16" s="157"/>
      <c r="I16" s="150"/>
      <c r="J16" s="150">
        <f t="shared" si="1"/>
        <v>0</v>
      </c>
      <c r="K16" s="150">
        <f t="shared" si="2"/>
        <v>9.6</v>
      </c>
      <c r="L16" s="150"/>
    </row>
    <row r="17" spans="1:12" ht="16.5" customHeight="1">
      <c r="A17" s="148">
        <f t="shared" si="0"/>
        <v>6</v>
      </c>
      <c r="B17" s="156" t="s">
        <v>187</v>
      </c>
      <c r="C17" s="150" t="s">
        <v>183</v>
      </c>
      <c r="D17" s="151">
        <v>9.4</v>
      </c>
      <c r="E17" s="150"/>
      <c r="F17" s="150"/>
      <c r="G17" s="158"/>
      <c r="H17" s="150"/>
      <c r="I17" s="150"/>
      <c r="J17" s="150">
        <f t="shared" si="1"/>
        <v>0</v>
      </c>
      <c r="K17" s="150">
        <f t="shared" si="2"/>
        <v>9.4</v>
      </c>
      <c r="L17" s="150"/>
    </row>
    <row r="18" spans="1:12" s="111" customFormat="1" ht="16.5" customHeight="1">
      <c r="A18" s="114">
        <f t="shared" si="0"/>
        <v>7</v>
      </c>
      <c r="B18" s="111" t="s">
        <v>188</v>
      </c>
      <c r="C18" s="126" t="s">
        <v>181</v>
      </c>
      <c r="D18" s="116">
        <v>9.06</v>
      </c>
      <c r="E18" s="126"/>
      <c r="F18" s="132"/>
      <c r="G18" s="132"/>
      <c r="H18" s="133"/>
      <c r="I18" s="126"/>
      <c r="J18" s="126">
        <f t="shared" si="1"/>
        <v>0</v>
      </c>
      <c r="K18" s="126">
        <f t="shared" si="2"/>
        <v>9.06</v>
      </c>
      <c r="L18" s="126"/>
    </row>
    <row r="19" spans="1:12" ht="16.5" customHeight="1">
      <c r="A19" s="114">
        <f t="shared" si="0"/>
        <v>8</v>
      </c>
      <c r="B19" s="130" t="s">
        <v>189</v>
      </c>
      <c r="C19" s="115" t="s">
        <v>181</v>
      </c>
      <c r="D19" s="116">
        <v>7.38</v>
      </c>
      <c r="E19" s="115"/>
      <c r="F19" s="115"/>
      <c r="G19" s="134"/>
      <c r="H19" s="115"/>
      <c r="I19" s="115"/>
      <c r="J19" s="115">
        <f t="shared" si="1"/>
        <v>0</v>
      </c>
      <c r="K19" s="115">
        <f t="shared" si="2"/>
        <v>7.38</v>
      </c>
      <c r="L19" s="115"/>
    </row>
    <row r="20" spans="1:12" ht="16.5" customHeight="1">
      <c r="A20" s="114">
        <f t="shared" si="0"/>
        <v>9</v>
      </c>
      <c r="B20" s="130" t="s">
        <v>190</v>
      </c>
      <c r="C20" s="115" t="s">
        <v>183</v>
      </c>
      <c r="D20" s="116">
        <v>6.36</v>
      </c>
      <c r="E20" s="115"/>
      <c r="F20" s="132"/>
      <c r="G20" s="132"/>
      <c r="H20" s="132"/>
      <c r="I20" s="115"/>
      <c r="J20" s="115">
        <f t="shared" si="1"/>
        <v>0</v>
      </c>
      <c r="K20" s="115">
        <f t="shared" si="2"/>
        <v>6.36</v>
      </c>
      <c r="L20" s="115"/>
    </row>
    <row r="21" spans="1:12" ht="16.5" customHeight="1">
      <c r="A21" s="114">
        <f t="shared" si="0"/>
        <v>10</v>
      </c>
      <c r="B21" s="110" t="s">
        <v>191</v>
      </c>
      <c r="C21" s="115" t="s">
        <v>181</v>
      </c>
      <c r="D21" s="116">
        <v>5.88</v>
      </c>
      <c r="E21" s="115"/>
      <c r="F21" s="115"/>
      <c r="G21" s="134"/>
      <c r="H21" s="115"/>
      <c r="I21" s="115"/>
      <c r="J21" s="115">
        <f t="shared" si="1"/>
        <v>0</v>
      </c>
      <c r="K21" s="115">
        <f t="shared" si="2"/>
        <v>5.88</v>
      </c>
      <c r="L21" s="115"/>
    </row>
    <row r="22" spans="1:12" ht="16.5" customHeight="1">
      <c r="A22" s="114">
        <f t="shared" si="0"/>
        <v>14</v>
      </c>
      <c r="B22" s="129" t="s">
        <v>192</v>
      </c>
      <c r="C22" s="119" t="s">
        <v>183</v>
      </c>
      <c r="D22" s="120">
        <v>4.43</v>
      </c>
      <c r="E22" s="115"/>
      <c r="F22" s="115"/>
      <c r="G22" s="134"/>
      <c r="H22" s="115"/>
      <c r="I22" s="115"/>
      <c r="J22" s="115">
        <f>E22+F22+G22+H22-I22</f>
        <v>0</v>
      </c>
      <c r="K22" s="115">
        <f>D22+J22</f>
        <v>4.43</v>
      </c>
      <c r="L22" s="115"/>
    </row>
    <row r="23" spans="1:12" ht="16.5" customHeight="1">
      <c r="A23" s="114">
        <f t="shared" si="0"/>
        <v>15</v>
      </c>
      <c r="B23" s="129" t="s">
        <v>193</v>
      </c>
      <c r="C23" s="119" t="s">
        <v>183</v>
      </c>
      <c r="D23" s="120">
        <v>4.2</v>
      </c>
      <c r="E23" s="115"/>
      <c r="F23" s="115"/>
      <c r="G23" s="134"/>
      <c r="H23" s="115"/>
      <c r="I23" s="115"/>
      <c r="J23" s="115">
        <f>E23+F23+G23+H23-I23</f>
        <v>0</v>
      </c>
      <c r="K23" s="115">
        <f>D23+J23</f>
        <v>4.2</v>
      </c>
      <c r="L23" s="115"/>
    </row>
    <row r="24" spans="1:12" ht="16.5" customHeight="1">
      <c r="A24" s="121">
        <f t="shared" si="0"/>
        <v>11</v>
      </c>
      <c r="B24" s="122" t="s">
        <v>194</v>
      </c>
      <c r="C24" s="123" t="s">
        <v>183</v>
      </c>
      <c r="D24" s="124">
        <v>5.77</v>
      </c>
      <c r="E24" s="123"/>
      <c r="F24" s="123"/>
      <c r="G24" s="135"/>
      <c r="H24" s="123"/>
      <c r="I24" s="123"/>
      <c r="J24" s="123">
        <f>E24+F24+G24+H24-I24</f>
        <v>0</v>
      </c>
      <c r="K24" s="123">
        <f>D24+J24</f>
        <v>5.77</v>
      </c>
      <c r="L24" s="123"/>
    </row>
    <row r="25" spans="1:12" ht="16.5" customHeight="1">
      <c r="A25" s="121">
        <f t="shared" si="0"/>
        <v>12</v>
      </c>
      <c r="B25" s="122" t="s">
        <v>195</v>
      </c>
      <c r="C25" s="123" t="s">
        <v>181</v>
      </c>
      <c r="D25" s="124">
        <v>5.47</v>
      </c>
      <c r="E25" s="123"/>
      <c r="F25" s="136"/>
      <c r="G25" s="136"/>
      <c r="H25" s="137"/>
      <c r="I25" s="123"/>
      <c r="J25" s="123">
        <f t="shared" si="1"/>
        <v>0</v>
      </c>
      <c r="K25" s="123">
        <f t="shared" si="2"/>
        <v>5.47</v>
      </c>
      <c r="L25" s="123"/>
    </row>
    <row r="26" spans="1:12" ht="16.5" customHeight="1">
      <c r="A26" s="121">
        <f t="shared" si="0"/>
        <v>13</v>
      </c>
      <c r="B26" s="122" t="s">
        <v>196</v>
      </c>
      <c r="C26" s="123" t="s">
        <v>183</v>
      </c>
      <c r="D26" s="124">
        <v>4.6399999999999997</v>
      </c>
      <c r="E26" s="123"/>
      <c r="F26" s="123"/>
      <c r="G26" s="138"/>
      <c r="H26" s="123"/>
      <c r="I26" s="123"/>
      <c r="J26" s="123">
        <f t="shared" si="1"/>
        <v>0</v>
      </c>
      <c r="K26" s="123">
        <f t="shared" si="2"/>
        <v>4.6399999999999997</v>
      </c>
      <c r="L26" s="123"/>
    </row>
    <row r="27" spans="1:12" ht="16.5" customHeight="1">
      <c r="A27" s="121">
        <f t="shared" si="0"/>
        <v>15</v>
      </c>
      <c r="B27" s="122" t="s">
        <v>197</v>
      </c>
      <c r="C27" s="123" t="s">
        <v>181</v>
      </c>
      <c r="D27" s="124">
        <v>4.2</v>
      </c>
      <c r="E27" s="123"/>
      <c r="F27" s="123"/>
      <c r="G27" s="135"/>
      <c r="H27" s="123"/>
      <c r="I27" s="123"/>
      <c r="J27" s="123">
        <f t="shared" si="1"/>
        <v>0</v>
      </c>
      <c r="K27" s="123">
        <f t="shared" si="2"/>
        <v>4.2</v>
      </c>
      <c r="L27" s="123"/>
    </row>
    <row r="28" spans="1:12" ht="16.5" customHeight="1">
      <c r="A28" s="165" t="s">
        <v>18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</row>
    <row r="29" spans="1:12" ht="16.5" customHeight="1">
      <c r="A29" s="163" t="s">
        <v>19</v>
      </c>
      <c r="B29" s="163"/>
      <c r="C29" s="163"/>
      <c r="D29" s="163"/>
      <c r="K29" s="110" t="s">
        <v>178</v>
      </c>
    </row>
    <row r="41" spans="3:9" ht="16.5" customHeight="1">
      <c r="C41" s="13"/>
      <c r="D41" s="13"/>
      <c r="G41" s="108"/>
      <c r="H41" s="108"/>
      <c r="I41" s="108"/>
    </row>
    <row r="42" spans="3:9" ht="16.5" customHeight="1">
      <c r="C42" s="13"/>
      <c r="D42" s="13"/>
    </row>
  </sheetData>
  <mergeCells count="15">
    <mergeCell ref="L9:L10"/>
    <mergeCell ref="A28:L28"/>
    <mergeCell ref="A29:D29"/>
    <mergeCell ref="A9:A10"/>
    <mergeCell ref="B9:B10"/>
    <mergeCell ref="C9:C10"/>
    <mergeCell ref="D9:D10"/>
    <mergeCell ref="E9:J9"/>
    <mergeCell ref="K9:K10"/>
    <mergeCell ref="A7:L7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4"/>
  <sheetViews>
    <sheetView showZeros="0" zoomScale="140" zoomScaleNormal="140" workbookViewId="0">
      <selection activeCell="A7" sqref="A7"/>
    </sheetView>
  </sheetViews>
  <sheetFormatPr defaultColWidth="9.28515625" defaultRowHeight="16.5" customHeight="1"/>
  <cols>
    <col min="1" max="1" width="8.140625" style="1" customWidth="1"/>
    <col min="2" max="2" width="37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169" t="s">
        <v>128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3"/>
      <c r="O1" s="3"/>
      <c r="P1" s="3"/>
    </row>
    <row r="2" spans="1:16" ht="12" customHeight="1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 ht="16.5" customHeight="1">
      <c r="A3" s="171" t="s">
        <v>28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O3" s="11"/>
      <c r="P3" s="11"/>
    </row>
    <row r="4" spans="1:16" ht="16.5" customHeight="1">
      <c r="A4" s="171" t="s">
        <v>129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P4" s="11"/>
    </row>
    <row r="5" spans="1:16" ht="16.5" customHeight="1">
      <c r="A5" s="171" t="s">
        <v>32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s="7" customFormat="1" ht="16.5" customHeight="1">
      <c r="A6" s="163" t="s">
        <v>257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6" customHeight="1"/>
    <row r="8" spans="1:16" ht="47.25" customHeight="1">
      <c r="A8" s="173" t="s">
        <v>1</v>
      </c>
      <c r="B8" s="173" t="s">
        <v>2</v>
      </c>
      <c r="C8" s="173" t="s">
        <v>3</v>
      </c>
      <c r="D8" s="173" t="s">
        <v>4</v>
      </c>
      <c r="E8" s="177" t="s">
        <v>20</v>
      </c>
      <c r="F8" s="178"/>
      <c r="G8" s="178"/>
      <c r="H8" s="178"/>
      <c r="I8" s="178"/>
      <c r="J8" s="179"/>
      <c r="K8" s="173" t="s">
        <v>27</v>
      </c>
      <c r="L8" s="173" t="s">
        <v>7</v>
      </c>
    </row>
    <row r="9" spans="1:16" ht="63.75" customHeight="1">
      <c r="A9" s="174"/>
      <c r="B9" s="174"/>
      <c r="C9" s="174"/>
      <c r="D9" s="174"/>
      <c r="E9" s="9" t="s">
        <v>24</v>
      </c>
      <c r="F9" s="10" t="s">
        <v>23</v>
      </c>
      <c r="G9" s="9" t="s">
        <v>5</v>
      </c>
      <c r="H9" s="9" t="s">
        <v>6</v>
      </c>
      <c r="I9" s="9" t="s">
        <v>25</v>
      </c>
      <c r="J9" s="9" t="s">
        <v>26</v>
      </c>
      <c r="K9" s="174"/>
      <c r="L9" s="174"/>
    </row>
    <row r="10" spans="1:16" s="8" customFormat="1" ht="16.5" customHeight="1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  <c r="K10" s="6" t="s">
        <v>21</v>
      </c>
      <c r="L10" s="6" t="s">
        <v>22</v>
      </c>
    </row>
    <row r="11" spans="1:16" s="26" customFormat="1" ht="16.5" customHeight="1" thickBot="1">
      <c r="A11" s="53">
        <v>1</v>
      </c>
      <c r="B11" s="62" t="s">
        <v>103</v>
      </c>
      <c r="C11" s="57" t="s">
        <v>106</v>
      </c>
      <c r="D11" s="47">
        <v>4.84</v>
      </c>
      <c r="E11" s="46"/>
      <c r="F11" s="46"/>
      <c r="G11" s="46"/>
      <c r="H11" s="46"/>
      <c r="I11" s="46"/>
      <c r="J11" s="49"/>
      <c r="K11" s="49">
        <f t="shared" ref="K11:K20" si="0">D11+J11</f>
        <v>4.84</v>
      </c>
      <c r="L11" s="15"/>
    </row>
    <row r="12" spans="1:16" s="26" customFormat="1" ht="16.5" customHeight="1" thickBot="1">
      <c r="A12" s="14">
        <v>2</v>
      </c>
      <c r="B12" s="68" t="s">
        <v>104</v>
      </c>
      <c r="C12" s="37" t="s">
        <v>106</v>
      </c>
      <c r="D12" s="16">
        <v>4.3099999999999996</v>
      </c>
      <c r="E12" s="15"/>
      <c r="F12" s="15"/>
      <c r="G12" s="15"/>
      <c r="H12" s="15"/>
      <c r="I12" s="15"/>
      <c r="J12" s="18"/>
      <c r="K12" s="18">
        <f t="shared" si="0"/>
        <v>4.3099999999999996</v>
      </c>
      <c r="L12" s="15"/>
    </row>
    <row r="13" spans="1:16" s="26" customFormat="1" ht="16.5" customHeight="1" thickBot="1">
      <c r="A13" s="67">
        <v>3</v>
      </c>
      <c r="B13" s="76" t="s">
        <v>105</v>
      </c>
      <c r="C13" s="77" t="s">
        <v>106</v>
      </c>
      <c r="D13" s="78">
        <v>2.9</v>
      </c>
      <c r="E13" s="64"/>
      <c r="F13" s="64"/>
      <c r="G13" s="64"/>
      <c r="H13" s="64"/>
      <c r="I13" s="64"/>
      <c r="J13" s="66">
        <f t="shared" ref="J13:J20" si="1">E13+F13+G13+H13+-I13</f>
        <v>0</v>
      </c>
      <c r="K13" s="66">
        <f t="shared" si="0"/>
        <v>2.9</v>
      </c>
      <c r="L13" s="15"/>
    </row>
    <row r="14" spans="1:16" s="26" customFormat="1" ht="16.5" customHeight="1" thickBot="1">
      <c r="A14" s="67">
        <v>4</v>
      </c>
      <c r="B14" s="106" t="s">
        <v>149</v>
      </c>
      <c r="C14" s="77" t="s">
        <v>106</v>
      </c>
      <c r="D14" s="65">
        <v>0</v>
      </c>
      <c r="E14" s="64"/>
      <c r="F14" s="64"/>
      <c r="G14" s="64"/>
      <c r="H14" s="64"/>
      <c r="I14" s="64"/>
      <c r="J14" s="66">
        <f t="shared" si="1"/>
        <v>0</v>
      </c>
      <c r="K14" s="66">
        <v>0</v>
      </c>
      <c r="L14" s="15"/>
    </row>
    <row r="15" spans="1:16" s="26" customFormat="1" ht="16.5" customHeight="1" thickBot="1">
      <c r="A15" s="14"/>
      <c r="B15" s="75"/>
      <c r="C15" s="24"/>
      <c r="D15" s="16"/>
      <c r="E15" s="15"/>
      <c r="F15" s="15"/>
      <c r="G15" s="14"/>
      <c r="H15" s="15"/>
      <c r="I15" s="15"/>
      <c r="J15" s="18">
        <f t="shared" si="1"/>
        <v>0</v>
      </c>
      <c r="K15" s="18">
        <f t="shared" si="0"/>
        <v>0</v>
      </c>
      <c r="L15" s="15"/>
    </row>
    <row r="16" spans="1:16" s="8" customFormat="1" ht="16.5" customHeight="1" thickBot="1">
      <c r="A16" s="14"/>
      <c r="B16" s="75"/>
      <c r="C16" s="24"/>
      <c r="D16" s="16"/>
      <c r="E16" s="15"/>
      <c r="F16" s="15"/>
      <c r="G16" s="14"/>
      <c r="H16" s="15"/>
      <c r="I16" s="15"/>
      <c r="J16" s="18">
        <f t="shared" si="1"/>
        <v>0</v>
      </c>
      <c r="K16" s="18">
        <f t="shared" si="0"/>
        <v>0</v>
      </c>
      <c r="L16" s="15"/>
    </row>
    <row r="17" spans="1:12" s="8" customFormat="1" ht="16.5" customHeight="1" thickBot="1">
      <c r="A17" s="14"/>
      <c r="B17" s="52"/>
      <c r="C17" s="24"/>
      <c r="D17" s="16"/>
      <c r="E17" s="15"/>
      <c r="F17" s="15"/>
      <c r="G17" s="15"/>
      <c r="H17" s="15"/>
      <c r="I17" s="15"/>
      <c r="J17" s="18">
        <f t="shared" si="1"/>
        <v>0</v>
      </c>
      <c r="K17" s="18">
        <f t="shared" si="0"/>
        <v>0</v>
      </c>
      <c r="L17" s="15"/>
    </row>
    <row r="18" spans="1:12" s="8" customFormat="1" ht="16.5" customHeight="1" thickBot="1">
      <c r="A18" s="14"/>
      <c r="B18" s="41"/>
      <c r="C18" s="24"/>
      <c r="D18" s="16"/>
      <c r="E18" s="15"/>
      <c r="F18" s="15"/>
      <c r="G18" s="15"/>
      <c r="H18" s="15"/>
      <c r="I18" s="15"/>
      <c r="J18" s="18"/>
      <c r="K18" s="18"/>
      <c r="L18" s="15"/>
    </row>
    <row r="19" spans="1:12" s="8" customFormat="1" ht="16.5" customHeight="1" thickBot="1">
      <c r="A19" s="14"/>
      <c r="B19" s="41"/>
      <c r="C19" s="24"/>
      <c r="D19" s="16"/>
      <c r="E19" s="15"/>
      <c r="F19" s="15"/>
      <c r="G19" s="15"/>
      <c r="H19" s="15"/>
      <c r="I19" s="15"/>
      <c r="J19" s="18">
        <f t="shared" si="1"/>
        <v>0</v>
      </c>
      <c r="K19" s="18">
        <f t="shared" si="0"/>
        <v>0</v>
      </c>
      <c r="L19" s="15"/>
    </row>
    <row r="20" spans="1:12" s="8" customFormat="1" ht="16.5" customHeight="1" thickBot="1">
      <c r="A20" s="14"/>
      <c r="B20" s="41"/>
      <c r="C20" s="24"/>
      <c r="D20" s="16"/>
      <c r="E20" s="15"/>
      <c r="F20" s="15"/>
      <c r="G20" s="15"/>
      <c r="H20" s="15"/>
      <c r="I20" s="15"/>
      <c r="J20" s="18">
        <f t="shared" si="1"/>
        <v>0</v>
      </c>
      <c r="K20" s="18">
        <f t="shared" si="0"/>
        <v>0</v>
      </c>
      <c r="L20" s="15"/>
    </row>
    <row r="21" spans="1:12" s="2" customFormat="1" ht="11.25" customHeight="1">
      <c r="A21" s="175" t="s">
        <v>18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</row>
    <row r="22" spans="1:12" s="2" customFormat="1" ht="16.5" customHeight="1">
      <c r="A22" s="176" t="s">
        <v>19</v>
      </c>
      <c r="B22" s="176"/>
      <c r="C22" s="176"/>
      <c r="D22" s="176"/>
      <c r="I22" s="180" t="s">
        <v>152</v>
      </c>
      <c r="J22" s="180"/>
      <c r="K22" s="180"/>
    </row>
    <row r="23" spans="1:12" s="2" customFormat="1" ht="16.5" customHeight="1"/>
    <row r="24" spans="1:12" s="2" customFormat="1" ht="16.5" customHeight="1"/>
    <row r="25" spans="1:12" s="2" customFormat="1" ht="16.5" customHeight="1"/>
    <row r="26" spans="1:12" s="2" customFormat="1" ht="16.5" customHeight="1"/>
    <row r="27" spans="1:12" s="2" customFormat="1" ht="16.5" customHeight="1"/>
    <row r="28" spans="1:12" s="2" customFormat="1" ht="16.5" customHeight="1"/>
    <row r="29" spans="1:12" s="2" customFormat="1" ht="16.5" customHeight="1"/>
    <row r="34" spans="7:9" ht="16.5" customHeight="1">
      <c r="G34" s="3"/>
      <c r="H34" s="3"/>
      <c r="I34" s="3"/>
    </row>
  </sheetData>
  <sortState ref="B11:K25">
    <sortCondition descending="1" ref="K11:K25"/>
  </sortState>
  <mergeCells count="16">
    <mergeCell ref="A6:L6"/>
    <mergeCell ref="A1:L1"/>
    <mergeCell ref="A2:L2"/>
    <mergeCell ref="A3:L3"/>
    <mergeCell ref="A4:L4"/>
    <mergeCell ref="A5:L5"/>
    <mergeCell ref="L8:L9"/>
    <mergeCell ref="A21:L21"/>
    <mergeCell ref="A22:D22"/>
    <mergeCell ref="A8:A9"/>
    <mergeCell ref="B8:B9"/>
    <mergeCell ref="C8:C9"/>
    <mergeCell ref="D8:D9"/>
    <mergeCell ref="E8:J8"/>
    <mergeCell ref="K8:K9"/>
    <mergeCell ref="I22:K22"/>
  </mergeCells>
  <pageMargins left="0.38" right="0.2" top="0.24" bottom="0.36" header="0.2" footer="0.3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P33"/>
  <sheetViews>
    <sheetView workbookViewId="0">
      <selection activeCell="B15" sqref="B15"/>
    </sheetView>
  </sheetViews>
  <sheetFormatPr defaultColWidth="9.28515625" defaultRowHeight="16.5" customHeight="1"/>
  <cols>
    <col min="1" max="1" width="10.28515625" style="110" customWidth="1"/>
    <col min="2" max="2" width="41" style="110" customWidth="1"/>
    <col min="3" max="3" width="10.5703125" style="110" customWidth="1"/>
    <col min="4" max="4" width="10.42578125" style="110" customWidth="1"/>
    <col min="5" max="5" width="7.140625" style="110" customWidth="1"/>
    <col min="6" max="6" width="5.28515625" style="110" customWidth="1"/>
    <col min="7" max="7" width="6.85546875" style="110" customWidth="1"/>
    <col min="8" max="8" width="5.140625" style="110" customWidth="1"/>
    <col min="9" max="9" width="5" style="110" customWidth="1"/>
    <col min="10" max="10" width="5.140625" style="110" customWidth="1"/>
    <col min="11" max="11" width="14.5703125" style="110" customWidth="1"/>
    <col min="12" max="12" width="16.5703125" style="110" customWidth="1"/>
    <col min="13" max="256" width="9.28515625" style="110"/>
    <col min="257" max="257" width="10.28515625" style="110" customWidth="1"/>
    <col min="258" max="258" width="41" style="110" customWidth="1"/>
    <col min="259" max="259" width="10.5703125" style="110" customWidth="1"/>
    <col min="260" max="260" width="10.42578125" style="110" customWidth="1"/>
    <col min="261" max="261" width="7.140625" style="110" customWidth="1"/>
    <col min="262" max="262" width="5.28515625" style="110" customWidth="1"/>
    <col min="263" max="263" width="6.85546875" style="110" customWidth="1"/>
    <col min="264" max="264" width="5.140625" style="110" customWidth="1"/>
    <col min="265" max="265" width="5" style="110" customWidth="1"/>
    <col min="266" max="266" width="5.140625" style="110" customWidth="1"/>
    <col min="267" max="267" width="14.5703125" style="110" customWidth="1"/>
    <col min="268" max="268" width="16.5703125" style="110" customWidth="1"/>
    <col min="269" max="512" width="9.28515625" style="110"/>
    <col min="513" max="513" width="10.28515625" style="110" customWidth="1"/>
    <col min="514" max="514" width="41" style="110" customWidth="1"/>
    <col min="515" max="515" width="10.5703125" style="110" customWidth="1"/>
    <col min="516" max="516" width="10.42578125" style="110" customWidth="1"/>
    <col min="517" max="517" width="7.140625" style="110" customWidth="1"/>
    <col min="518" max="518" width="5.28515625" style="110" customWidth="1"/>
    <col min="519" max="519" width="6.85546875" style="110" customWidth="1"/>
    <col min="520" max="520" width="5.140625" style="110" customWidth="1"/>
    <col min="521" max="521" width="5" style="110" customWidth="1"/>
    <col min="522" max="522" width="5.140625" style="110" customWidth="1"/>
    <col min="523" max="523" width="14.5703125" style="110" customWidth="1"/>
    <col min="524" max="524" width="16.5703125" style="110" customWidth="1"/>
    <col min="525" max="768" width="9.28515625" style="110"/>
    <col min="769" max="769" width="10.28515625" style="110" customWidth="1"/>
    <col min="770" max="770" width="41" style="110" customWidth="1"/>
    <col min="771" max="771" width="10.5703125" style="110" customWidth="1"/>
    <col min="772" max="772" width="10.42578125" style="110" customWidth="1"/>
    <col min="773" max="773" width="7.140625" style="110" customWidth="1"/>
    <col min="774" max="774" width="5.28515625" style="110" customWidth="1"/>
    <col min="775" max="775" width="6.85546875" style="110" customWidth="1"/>
    <col min="776" max="776" width="5.140625" style="110" customWidth="1"/>
    <col min="777" max="777" width="5" style="110" customWidth="1"/>
    <col min="778" max="778" width="5.140625" style="110" customWidth="1"/>
    <col min="779" max="779" width="14.5703125" style="110" customWidth="1"/>
    <col min="780" max="780" width="16.5703125" style="110" customWidth="1"/>
    <col min="781" max="1024" width="9.28515625" style="110"/>
    <col min="1025" max="1025" width="10.28515625" style="110" customWidth="1"/>
    <col min="1026" max="1026" width="41" style="110" customWidth="1"/>
    <col min="1027" max="1027" width="10.5703125" style="110" customWidth="1"/>
    <col min="1028" max="1028" width="10.42578125" style="110" customWidth="1"/>
    <col min="1029" max="1029" width="7.140625" style="110" customWidth="1"/>
    <col min="1030" max="1030" width="5.28515625" style="110" customWidth="1"/>
    <col min="1031" max="1031" width="6.85546875" style="110" customWidth="1"/>
    <col min="1032" max="1032" width="5.140625" style="110" customWidth="1"/>
    <col min="1033" max="1033" width="5" style="110" customWidth="1"/>
    <col min="1034" max="1034" width="5.140625" style="110" customWidth="1"/>
    <col min="1035" max="1035" width="14.5703125" style="110" customWidth="1"/>
    <col min="1036" max="1036" width="16.5703125" style="110" customWidth="1"/>
    <col min="1037" max="1280" width="9.28515625" style="110"/>
    <col min="1281" max="1281" width="10.28515625" style="110" customWidth="1"/>
    <col min="1282" max="1282" width="41" style="110" customWidth="1"/>
    <col min="1283" max="1283" width="10.5703125" style="110" customWidth="1"/>
    <col min="1284" max="1284" width="10.42578125" style="110" customWidth="1"/>
    <col min="1285" max="1285" width="7.140625" style="110" customWidth="1"/>
    <col min="1286" max="1286" width="5.28515625" style="110" customWidth="1"/>
    <col min="1287" max="1287" width="6.85546875" style="110" customWidth="1"/>
    <col min="1288" max="1288" width="5.140625" style="110" customWidth="1"/>
    <col min="1289" max="1289" width="5" style="110" customWidth="1"/>
    <col min="1290" max="1290" width="5.140625" style="110" customWidth="1"/>
    <col min="1291" max="1291" width="14.5703125" style="110" customWidth="1"/>
    <col min="1292" max="1292" width="16.5703125" style="110" customWidth="1"/>
    <col min="1293" max="1536" width="9.28515625" style="110"/>
    <col min="1537" max="1537" width="10.28515625" style="110" customWidth="1"/>
    <col min="1538" max="1538" width="41" style="110" customWidth="1"/>
    <col min="1539" max="1539" width="10.5703125" style="110" customWidth="1"/>
    <col min="1540" max="1540" width="10.42578125" style="110" customWidth="1"/>
    <col min="1541" max="1541" width="7.140625" style="110" customWidth="1"/>
    <col min="1542" max="1542" width="5.28515625" style="110" customWidth="1"/>
    <col min="1543" max="1543" width="6.85546875" style="110" customWidth="1"/>
    <col min="1544" max="1544" width="5.140625" style="110" customWidth="1"/>
    <col min="1545" max="1545" width="5" style="110" customWidth="1"/>
    <col min="1546" max="1546" width="5.140625" style="110" customWidth="1"/>
    <col min="1547" max="1547" width="14.5703125" style="110" customWidth="1"/>
    <col min="1548" max="1548" width="16.5703125" style="110" customWidth="1"/>
    <col min="1549" max="1792" width="9.28515625" style="110"/>
    <col min="1793" max="1793" width="10.28515625" style="110" customWidth="1"/>
    <col min="1794" max="1794" width="41" style="110" customWidth="1"/>
    <col min="1795" max="1795" width="10.5703125" style="110" customWidth="1"/>
    <col min="1796" max="1796" width="10.42578125" style="110" customWidth="1"/>
    <col min="1797" max="1797" width="7.140625" style="110" customWidth="1"/>
    <col min="1798" max="1798" width="5.28515625" style="110" customWidth="1"/>
    <col min="1799" max="1799" width="6.85546875" style="110" customWidth="1"/>
    <col min="1800" max="1800" width="5.140625" style="110" customWidth="1"/>
    <col min="1801" max="1801" width="5" style="110" customWidth="1"/>
    <col min="1802" max="1802" width="5.140625" style="110" customWidth="1"/>
    <col min="1803" max="1803" width="14.5703125" style="110" customWidth="1"/>
    <col min="1804" max="1804" width="16.5703125" style="110" customWidth="1"/>
    <col min="1805" max="2048" width="9.28515625" style="110"/>
    <col min="2049" max="2049" width="10.28515625" style="110" customWidth="1"/>
    <col min="2050" max="2050" width="41" style="110" customWidth="1"/>
    <col min="2051" max="2051" width="10.5703125" style="110" customWidth="1"/>
    <col min="2052" max="2052" width="10.42578125" style="110" customWidth="1"/>
    <col min="2053" max="2053" width="7.140625" style="110" customWidth="1"/>
    <col min="2054" max="2054" width="5.28515625" style="110" customWidth="1"/>
    <col min="2055" max="2055" width="6.85546875" style="110" customWidth="1"/>
    <col min="2056" max="2056" width="5.140625" style="110" customWidth="1"/>
    <col min="2057" max="2057" width="5" style="110" customWidth="1"/>
    <col min="2058" max="2058" width="5.140625" style="110" customWidth="1"/>
    <col min="2059" max="2059" width="14.5703125" style="110" customWidth="1"/>
    <col min="2060" max="2060" width="16.5703125" style="110" customWidth="1"/>
    <col min="2061" max="2304" width="9.28515625" style="110"/>
    <col min="2305" max="2305" width="10.28515625" style="110" customWidth="1"/>
    <col min="2306" max="2306" width="41" style="110" customWidth="1"/>
    <col min="2307" max="2307" width="10.5703125" style="110" customWidth="1"/>
    <col min="2308" max="2308" width="10.42578125" style="110" customWidth="1"/>
    <col min="2309" max="2309" width="7.140625" style="110" customWidth="1"/>
    <col min="2310" max="2310" width="5.28515625" style="110" customWidth="1"/>
    <col min="2311" max="2311" width="6.85546875" style="110" customWidth="1"/>
    <col min="2312" max="2312" width="5.140625" style="110" customWidth="1"/>
    <col min="2313" max="2313" width="5" style="110" customWidth="1"/>
    <col min="2314" max="2314" width="5.140625" style="110" customWidth="1"/>
    <col min="2315" max="2315" width="14.5703125" style="110" customWidth="1"/>
    <col min="2316" max="2316" width="16.5703125" style="110" customWidth="1"/>
    <col min="2317" max="2560" width="9.28515625" style="110"/>
    <col min="2561" max="2561" width="10.28515625" style="110" customWidth="1"/>
    <col min="2562" max="2562" width="41" style="110" customWidth="1"/>
    <col min="2563" max="2563" width="10.5703125" style="110" customWidth="1"/>
    <col min="2564" max="2564" width="10.42578125" style="110" customWidth="1"/>
    <col min="2565" max="2565" width="7.140625" style="110" customWidth="1"/>
    <col min="2566" max="2566" width="5.28515625" style="110" customWidth="1"/>
    <col min="2567" max="2567" width="6.85546875" style="110" customWidth="1"/>
    <col min="2568" max="2568" width="5.140625" style="110" customWidth="1"/>
    <col min="2569" max="2569" width="5" style="110" customWidth="1"/>
    <col min="2570" max="2570" width="5.140625" style="110" customWidth="1"/>
    <col min="2571" max="2571" width="14.5703125" style="110" customWidth="1"/>
    <col min="2572" max="2572" width="16.5703125" style="110" customWidth="1"/>
    <col min="2573" max="2816" width="9.28515625" style="110"/>
    <col min="2817" max="2817" width="10.28515625" style="110" customWidth="1"/>
    <col min="2818" max="2818" width="41" style="110" customWidth="1"/>
    <col min="2819" max="2819" width="10.5703125" style="110" customWidth="1"/>
    <col min="2820" max="2820" width="10.42578125" style="110" customWidth="1"/>
    <col min="2821" max="2821" width="7.140625" style="110" customWidth="1"/>
    <col min="2822" max="2822" width="5.28515625" style="110" customWidth="1"/>
    <col min="2823" max="2823" width="6.85546875" style="110" customWidth="1"/>
    <col min="2824" max="2824" width="5.140625" style="110" customWidth="1"/>
    <col min="2825" max="2825" width="5" style="110" customWidth="1"/>
    <col min="2826" max="2826" width="5.140625" style="110" customWidth="1"/>
    <col min="2827" max="2827" width="14.5703125" style="110" customWidth="1"/>
    <col min="2828" max="2828" width="16.5703125" style="110" customWidth="1"/>
    <col min="2829" max="3072" width="9.28515625" style="110"/>
    <col min="3073" max="3073" width="10.28515625" style="110" customWidth="1"/>
    <col min="3074" max="3074" width="41" style="110" customWidth="1"/>
    <col min="3075" max="3075" width="10.5703125" style="110" customWidth="1"/>
    <col min="3076" max="3076" width="10.42578125" style="110" customWidth="1"/>
    <col min="3077" max="3077" width="7.140625" style="110" customWidth="1"/>
    <col min="3078" max="3078" width="5.28515625" style="110" customWidth="1"/>
    <col min="3079" max="3079" width="6.85546875" style="110" customWidth="1"/>
    <col min="3080" max="3080" width="5.140625" style="110" customWidth="1"/>
    <col min="3081" max="3081" width="5" style="110" customWidth="1"/>
    <col min="3082" max="3082" width="5.140625" style="110" customWidth="1"/>
    <col min="3083" max="3083" width="14.5703125" style="110" customWidth="1"/>
    <col min="3084" max="3084" width="16.5703125" style="110" customWidth="1"/>
    <col min="3085" max="3328" width="9.28515625" style="110"/>
    <col min="3329" max="3329" width="10.28515625" style="110" customWidth="1"/>
    <col min="3330" max="3330" width="41" style="110" customWidth="1"/>
    <col min="3331" max="3331" width="10.5703125" style="110" customWidth="1"/>
    <col min="3332" max="3332" width="10.42578125" style="110" customWidth="1"/>
    <col min="3333" max="3333" width="7.140625" style="110" customWidth="1"/>
    <col min="3334" max="3334" width="5.28515625" style="110" customWidth="1"/>
    <col min="3335" max="3335" width="6.85546875" style="110" customWidth="1"/>
    <col min="3336" max="3336" width="5.140625" style="110" customWidth="1"/>
    <col min="3337" max="3337" width="5" style="110" customWidth="1"/>
    <col min="3338" max="3338" width="5.140625" style="110" customWidth="1"/>
    <col min="3339" max="3339" width="14.5703125" style="110" customWidth="1"/>
    <col min="3340" max="3340" width="16.5703125" style="110" customWidth="1"/>
    <col min="3341" max="3584" width="9.28515625" style="110"/>
    <col min="3585" max="3585" width="10.28515625" style="110" customWidth="1"/>
    <col min="3586" max="3586" width="41" style="110" customWidth="1"/>
    <col min="3587" max="3587" width="10.5703125" style="110" customWidth="1"/>
    <col min="3588" max="3588" width="10.42578125" style="110" customWidth="1"/>
    <col min="3589" max="3589" width="7.140625" style="110" customWidth="1"/>
    <col min="3590" max="3590" width="5.28515625" style="110" customWidth="1"/>
    <col min="3591" max="3591" width="6.85546875" style="110" customWidth="1"/>
    <col min="3592" max="3592" width="5.140625" style="110" customWidth="1"/>
    <col min="3593" max="3593" width="5" style="110" customWidth="1"/>
    <col min="3594" max="3594" width="5.140625" style="110" customWidth="1"/>
    <col min="3595" max="3595" width="14.5703125" style="110" customWidth="1"/>
    <col min="3596" max="3596" width="16.5703125" style="110" customWidth="1"/>
    <col min="3597" max="3840" width="9.28515625" style="110"/>
    <col min="3841" max="3841" width="10.28515625" style="110" customWidth="1"/>
    <col min="3842" max="3842" width="41" style="110" customWidth="1"/>
    <col min="3843" max="3843" width="10.5703125" style="110" customWidth="1"/>
    <col min="3844" max="3844" width="10.42578125" style="110" customWidth="1"/>
    <col min="3845" max="3845" width="7.140625" style="110" customWidth="1"/>
    <col min="3846" max="3846" width="5.28515625" style="110" customWidth="1"/>
    <col min="3847" max="3847" width="6.85546875" style="110" customWidth="1"/>
    <col min="3848" max="3848" width="5.140625" style="110" customWidth="1"/>
    <col min="3849" max="3849" width="5" style="110" customWidth="1"/>
    <col min="3850" max="3850" width="5.140625" style="110" customWidth="1"/>
    <col min="3851" max="3851" width="14.5703125" style="110" customWidth="1"/>
    <col min="3852" max="3852" width="16.5703125" style="110" customWidth="1"/>
    <col min="3853" max="4096" width="9.28515625" style="110"/>
    <col min="4097" max="4097" width="10.28515625" style="110" customWidth="1"/>
    <col min="4098" max="4098" width="41" style="110" customWidth="1"/>
    <col min="4099" max="4099" width="10.5703125" style="110" customWidth="1"/>
    <col min="4100" max="4100" width="10.42578125" style="110" customWidth="1"/>
    <col min="4101" max="4101" width="7.140625" style="110" customWidth="1"/>
    <col min="4102" max="4102" width="5.28515625" style="110" customWidth="1"/>
    <col min="4103" max="4103" width="6.85546875" style="110" customWidth="1"/>
    <col min="4104" max="4104" width="5.140625" style="110" customWidth="1"/>
    <col min="4105" max="4105" width="5" style="110" customWidth="1"/>
    <col min="4106" max="4106" width="5.140625" style="110" customWidth="1"/>
    <col min="4107" max="4107" width="14.5703125" style="110" customWidth="1"/>
    <col min="4108" max="4108" width="16.5703125" style="110" customWidth="1"/>
    <col min="4109" max="4352" width="9.28515625" style="110"/>
    <col min="4353" max="4353" width="10.28515625" style="110" customWidth="1"/>
    <col min="4354" max="4354" width="41" style="110" customWidth="1"/>
    <col min="4355" max="4355" width="10.5703125" style="110" customWidth="1"/>
    <col min="4356" max="4356" width="10.42578125" style="110" customWidth="1"/>
    <col min="4357" max="4357" width="7.140625" style="110" customWidth="1"/>
    <col min="4358" max="4358" width="5.28515625" style="110" customWidth="1"/>
    <col min="4359" max="4359" width="6.85546875" style="110" customWidth="1"/>
    <col min="4360" max="4360" width="5.140625" style="110" customWidth="1"/>
    <col min="4361" max="4361" width="5" style="110" customWidth="1"/>
    <col min="4362" max="4362" width="5.140625" style="110" customWidth="1"/>
    <col min="4363" max="4363" width="14.5703125" style="110" customWidth="1"/>
    <col min="4364" max="4364" width="16.5703125" style="110" customWidth="1"/>
    <col min="4365" max="4608" width="9.28515625" style="110"/>
    <col min="4609" max="4609" width="10.28515625" style="110" customWidth="1"/>
    <col min="4610" max="4610" width="41" style="110" customWidth="1"/>
    <col min="4611" max="4611" width="10.5703125" style="110" customWidth="1"/>
    <col min="4612" max="4612" width="10.42578125" style="110" customWidth="1"/>
    <col min="4613" max="4613" width="7.140625" style="110" customWidth="1"/>
    <col min="4614" max="4614" width="5.28515625" style="110" customWidth="1"/>
    <col min="4615" max="4615" width="6.85546875" style="110" customWidth="1"/>
    <col min="4616" max="4616" width="5.140625" style="110" customWidth="1"/>
    <col min="4617" max="4617" width="5" style="110" customWidth="1"/>
    <col min="4618" max="4618" width="5.140625" style="110" customWidth="1"/>
    <col min="4619" max="4619" width="14.5703125" style="110" customWidth="1"/>
    <col min="4620" max="4620" width="16.5703125" style="110" customWidth="1"/>
    <col min="4621" max="4864" width="9.28515625" style="110"/>
    <col min="4865" max="4865" width="10.28515625" style="110" customWidth="1"/>
    <col min="4866" max="4866" width="41" style="110" customWidth="1"/>
    <col min="4867" max="4867" width="10.5703125" style="110" customWidth="1"/>
    <col min="4868" max="4868" width="10.42578125" style="110" customWidth="1"/>
    <col min="4869" max="4869" width="7.140625" style="110" customWidth="1"/>
    <col min="4870" max="4870" width="5.28515625" style="110" customWidth="1"/>
    <col min="4871" max="4871" width="6.85546875" style="110" customWidth="1"/>
    <col min="4872" max="4872" width="5.140625" style="110" customWidth="1"/>
    <col min="4873" max="4873" width="5" style="110" customWidth="1"/>
    <col min="4874" max="4874" width="5.140625" style="110" customWidth="1"/>
    <col min="4875" max="4875" width="14.5703125" style="110" customWidth="1"/>
    <col min="4876" max="4876" width="16.5703125" style="110" customWidth="1"/>
    <col min="4877" max="5120" width="9.28515625" style="110"/>
    <col min="5121" max="5121" width="10.28515625" style="110" customWidth="1"/>
    <col min="5122" max="5122" width="41" style="110" customWidth="1"/>
    <col min="5123" max="5123" width="10.5703125" style="110" customWidth="1"/>
    <col min="5124" max="5124" width="10.42578125" style="110" customWidth="1"/>
    <col min="5125" max="5125" width="7.140625" style="110" customWidth="1"/>
    <col min="5126" max="5126" width="5.28515625" style="110" customWidth="1"/>
    <col min="5127" max="5127" width="6.85546875" style="110" customWidth="1"/>
    <col min="5128" max="5128" width="5.140625" style="110" customWidth="1"/>
    <col min="5129" max="5129" width="5" style="110" customWidth="1"/>
    <col min="5130" max="5130" width="5.140625" style="110" customWidth="1"/>
    <col min="5131" max="5131" width="14.5703125" style="110" customWidth="1"/>
    <col min="5132" max="5132" width="16.5703125" style="110" customWidth="1"/>
    <col min="5133" max="5376" width="9.28515625" style="110"/>
    <col min="5377" max="5377" width="10.28515625" style="110" customWidth="1"/>
    <col min="5378" max="5378" width="41" style="110" customWidth="1"/>
    <col min="5379" max="5379" width="10.5703125" style="110" customWidth="1"/>
    <col min="5380" max="5380" width="10.42578125" style="110" customWidth="1"/>
    <col min="5381" max="5381" width="7.140625" style="110" customWidth="1"/>
    <col min="5382" max="5382" width="5.28515625" style="110" customWidth="1"/>
    <col min="5383" max="5383" width="6.85546875" style="110" customWidth="1"/>
    <col min="5384" max="5384" width="5.140625" style="110" customWidth="1"/>
    <col min="5385" max="5385" width="5" style="110" customWidth="1"/>
    <col min="5386" max="5386" width="5.140625" style="110" customWidth="1"/>
    <col min="5387" max="5387" width="14.5703125" style="110" customWidth="1"/>
    <col min="5388" max="5388" width="16.5703125" style="110" customWidth="1"/>
    <col min="5389" max="5632" width="9.28515625" style="110"/>
    <col min="5633" max="5633" width="10.28515625" style="110" customWidth="1"/>
    <col min="5634" max="5634" width="41" style="110" customWidth="1"/>
    <col min="5635" max="5635" width="10.5703125" style="110" customWidth="1"/>
    <col min="5636" max="5636" width="10.42578125" style="110" customWidth="1"/>
    <col min="5637" max="5637" width="7.140625" style="110" customWidth="1"/>
    <col min="5638" max="5638" width="5.28515625" style="110" customWidth="1"/>
    <col min="5639" max="5639" width="6.85546875" style="110" customWidth="1"/>
    <col min="5640" max="5640" width="5.140625" style="110" customWidth="1"/>
    <col min="5641" max="5641" width="5" style="110" customWidth="1"/>
    <col min="5642" max="5642" width="5.140625" style="110" customWidth="1"/>
    <col min="5643" max="5643" width="14.5703125" style="110" customWidth="1"/>
    <col min="5644" max="5644" width="16.5703125" style="110" customWidth="1"/>
    <col min="5645" max="5888" width="9.28515625" style="110"/>
    <col min="5889" max="5889" width="10.28515625" style="110" customWidth="1"/>
    <col min="5890" max="5890" width="41" style="110" customWidth="1"/>
    <col min="5891" max="5891" width="10.5703125" style="110" customWidth="1"/>
    <col min="5892" max="5892" width="10.42578125" style="110" customWidth="1"/>
    <col min="5893" max="5893" width="7.140625" style="110" customWidth="1"/>
    <col min="5894" max="5894" width="5.28515625" style="110" customWidth="1"/>
    <col min="5895" max="5895" width="6.85546875" style="110" customWidth="1"/>
    <col min="5896" max="5896" width="5.140625" style="110" customWidth="1"/>
    <col min="5897" max="5897" width="5" style="110" customWidth="1"/>
    <col min="5898" max="5898" width="5.140625" style="110" customWidth="1"/>
    <col min="5899" max="5899" width="14.5703125" style="110" customWidth="1"/>
    <col min="5900" max="5900" width="16.5703125" style="110" customWidth="1"/>
    <col min="5901" max="6144" width="9.28515625" style="110"/>
    <col min="6145" max="6145" width="10.28515625" style="110" customWidth="1"/>
    <col min="6146" max="6146" width="41" style="110" customWidth="1"/>
    <col min="6147" max="6147" width="10.5703125" style="110" customWidth="1"/>
    <col min="6148" max="6148" width="10.42578125" style="110" customWidth="1"/>
    <col min="6149" max="6149" width="7.140625" style="110" customWidth="1"/>
    <col min="6150" max="6150" width="5.28515625" style="110" customWidth="1"/>
    <col min="6151" max="6151" width="6.85546875" style="110" customWidth="1"/>
    <col min="6152" max="6152" width="5.140625" style="110" customWidth="1"/>
    <col min="6153" max="6153" width="5" style="110" customWidth="1"/>
    <col min="6154" max="6154" width="5.140625" style="110" customWidth="1"/>
    <col min="6155" max="6155" width="14.5703125" style="110" customWidth="1"/>
    <col min="6156" max="6156" width="16.5703125" style="110" customWidth="1"/>
    <col min="6157" max="6400" width="9.28515625" style="110"/>
    <col min="6401" max="6401" width="10.28515625" style="110" customWidth="1"/>
    <col min="6402" max="6402" width="41" style="110" customWidth="1"/>
    <col min="6403" max="6403" width="10.5703125" style="110" customWidth="1"/>
    <col min="6404" max="6404" width="10.42578125" style="110" customWidth="1"/>
    <col min="6405" max="6405" width="7.140625" style="110" customWidth="1"/>
    <col min="6406" max="6406" width="5.28515625" style="110" customWidth="1"/>
    <col min="6407" max="6407" width="6.85546875" style="110" customWidth="1"/>
    <col min="6408" max="6408" width="5.140625" style="110" customWidth="1"/>
    <col min="6409" max="6409" width="5" style="110" customWidth="1"/>
    <col min="6410" max="6410" width="5.140625" style="110" customWidth="1"/>
    <col min="6411" max="6411" width="14.5703125" style="110" customWidth="1"/>
    <col min="6412" max="6412" width="16.5703125" style="110" customWidth="1"/>
    <col min="6413" max="6656" width="9.28515625" style="110"/>
    <col min="6657" max="6657" width="10.28515625" style="110" customWidth="1"/>
    <col min="6658" max="6658" width="41" style="110" customWidth="1"/>
    <col min="6659" max="6659" width="10.5703125" style="110" customWidth="1"/>
    <col min="6660" max="6660" width="10.42578125" style="110" customWidth="1"/>
    <col min="6661" max="6661" width="7.140625" style="110" customWidth="1"/>
    <col min="6662" max="6662" width="5.28515625" style="110" customWidth="1"/>
    <col min="6663" max="6663" width="6.85546875" style="110" customWidth="1"/>
    <col min="6664" max="6664" width="5.140625" style="110" customWidth="1"/>
    <col min="6665" max="6665" width="5" style="110" customWidth="1"/>
    <col min="6666" max="6666" width="5.140625" style="110" customWidth="1"/>
    <col min="6667" max="6667" width="14.5703125" style="110" customWidth="1"/>
    <col min="6668" max="6668" width="16.5703125" style="110" customWidth="1"/>
    <col min="6669" max="6912" width="9.28515625" style="110"/>
    <col min="6913" max="6913" width="10.28515625" style="110" customWidth="1"/>
    <col min="6914" max="6914" width="41" style="110" customWidth="1"/>
    <col min="6915" max="6915" width="10.5703125" style="110" customWidth="1"/>
    <col min="6916" max="6916" width="10.42578125" style="110" customWidth="1"/>
    <col min="6917" max="6917" width="7.140625" style="110" customWidth="1"/>
    <col min="6918" max="6918" width="5.28515625" style="110" customWidth="1"/>
    <col min="6919" max="6919" width="6.85546875" style="110" customWidth="1"/>
    <col min="6920" max="6920" width="5.140625" style="110" customWidth="1"/>
    <col min="6921" max="6921" width="5" style="110" customWidth="1"/>
    <col min="6922" max="6922" width="5.140625" style="110" customWidth="1"/>
    <col min="6923" max="6923" width="14.5703125" style="110" customWidth="1"/>
    <col min="6924" max="6924" width="16.5703125" style="110" customWidth="1"/>
    <col min="6925" max="7168" width="9.28515625" style="110"/>
    <col min="7169" max="7169" width="10.28515625" style="110" customWidth="1"/>
    <col min="7170" max="7170" width="41" style="110" customWidth="1"/>
    <col min="7171" max="7171" width="10.5703125" style="110" customWidth="1"/>
    <col min="7172" max="7172" width="10.42578125" style="110" customWidth="1"/>
    <col min="7173" max="7173" width="7.140625" style="110" customWidth="1"/>
    <col min="7174" max="7174" width="5.28515625" style="110" customWidth="1"/>
    <col min="7175" max="7175" width="6.85546875" style="110" customWidth="1"/>
    <col min="7176" max="7176" width="5.140625" style="110" customWidth="1"/>
    <col min="7177" max="7177" width="5" style="110" customWidth="1"/>
    <col min="7178" max="7178" width="5.140625" style="110" customWidth="1"/>
    <col min="7179" max="7179" width="14.5703125" style="110" customWidth="1"/>
    <col min="7180" max="7180" width="16.5703125" style="110" customWidth="1"/>
    <col min="7181" max="7424" width="9.28515625" style="110"/>
    <col min="7425" max="7425" width="10.28515625" style="110" customWidth="1"/>
    <col min="7426" max="7426" width="41" style="110" customWidth="1"/>
    <col min="7427" max="7427" width="10.5703125" style="110" customWidth="1"/>
    <col min="7428" max="7428" width="10.42578125" style="110" customWidth="1"/>
    <col min="7429" max="7429" width="7.140625" style="110" customWidth="1"/>
    <col min="7430" max="7430" width="5.28515625" style="110" customWidth="1"/>
    <col min="7431" max="7431" width="6.85546875" style="110" customWidth="1"/>
    <col min="7432" max="7432" width="5.140625" style="110" customWidth="1"/>
    <col min="7433" max="7433" width="5" style="110" customWidth="1"/>
    <col min="7434" max="7434" width="5.140625" style="110" customWidth="1"/>
    <col min="7435" max="7435" width="14.5703125" style="110" customWidth="1"/>
    <col min="7436" max="7436" width="16.5703125" style="110" customWidth="1"/>
    <col min="7437" max="7680" width="9.28515625" style="110"/>
    <col min="7681" max="7681" width="10.28515625" style="110" customWidth="1"/>
    <col min="7682" max="7682" width="41" style="110" customWidth="1"/>
    <col min="7683" max="7683" width="10.5703125" style="110" customWidth="1"/>
    <col min="7684" max="7684" width="10.42578125" style="110" customWidth="1"/>
    <col min="7685" max="7685" width="7.140625" style="110" customWidth="1"/>
    <col min="7686" max="7686" width="5.28515625" style="110" customWidth="1"/>
    <col min="7687" max="7687" width="6.85546875" style="110" customWidth="1"/>
    <col min="7688" max="7688" width="5.140625" style="110" customWidth="1"/>
    <col min="7689" max="7689" width="5" style="110" customWidth="1"/>
    <col min="7690" max="7690" width="5.140625" style="110" customWidth="1"/>
    <col min="7691" max="7691" width="14.5703125" style="110" customWidth="1"/>
    <col min="7692" max="7692" width="16.5703125" style="110" customWidth="1"/>
    <col min="7693" max="7936" width="9.28515625" style="110"/>
    <col min="7937" max="7937" width="10.28515625" style="110" customWidth="1"/>
    <col min="7938" max="7938" width="41" style="110" customWidth="1"/>
    <col min="7939" max="7939" width="10.5703125" style="110" customWidth="1"/>
    <col min="7940" max="7940" width="10.42578125" style="110" customWidth="1"/>
    <col min="7941" max="7941" width="7.140625" style="110" customWidth="1"/>
    <col min="7942" max="7942" width="5.28515625" style="110" customWidth="1"/>
    <col min="7943" max="7943" width="6.85546875" style="110" customWidth="1"/>
    <col min="7944" max="7944" width="5.140625" style="110" customWidth="1"/>
    <col min="7945" max="7945" width="5" style="110" customWidth="1"/>
    <col min="7946" max="7946" width="5.140625" style="110" customWidth="1"/>
    <col min="7947" max="7947" width="14.5703125" style="110" customWidth="1"/>
    <col min="7948" max="7948" width="16.5703125" style="110" customWidth="1"/>
    <col min="7949" max="8192" width="9.28515625" style="110"/>
    <col min="8193" max="8193" width="10.28515625" style="110" customWidth="1"/>
    <col min="8194" max="8194" width="41" style="110" customWidth="1"/>
    <col min="8195" max="8195" width="10.5703125" style="110" customWidth="1"/>
    <col min="8196" max="8196" width="10.42578125" style="110" customWidth="1"/>
    <col min="8197" max="8197" width="7.140625" style="110" customWidth="1"/>
    <col min="8198" max="8198" width="5.28515625" style="110" customWidth="1"/>
    <col min="8199" max="8199" width="6.85546875" style="110" customWidth="1"/>
    <col min="8200" max="8200" width="5.140625" style="110" customWidth="1"/>
    <col min="8201" max="8201" width="5" style="110" customWidth="1"/>
    <col min="8202" max="8202" width="5.140625" style="110" customWidth="1"/>
    <col min="8203" max="8203" width="14.5703125" style="110" customWidth="1"/>
    <col min="8204" max="8204" width="16.5703125" style="110" customWidth="1"/>
    <col min="8205" max="8448" width="9.28515625" style="110"/>
    <col min="8449" max="8449" width="10.28515625" style="110" customWidth="1"/>
    <col min="8450" max="8450" width="41" style="110" customWidth="1"/>
    <col min="8451" max="8451" width="10.5703125" style="110" customWidth="1"/>
    <col min="8452" max="8452" width="10.42578125" style="110" customWidth="1"/>
    <col min="8453" max="8453" width="7.140625" style="110" customWidth="1"/>
    <col min="8454" max="8454" width="5.28515625" style="110" customWidth="1"/>
    <col min="8455" max="8455" width="6.85546875" style="110" customWidth="1"/>
    <col min="8456" max="8456" width="5.140625" style="110" customWidth="1"/>
    <col min="8457" max="8457" width="5" style="110" customWidth="1"/>
    <col min="8458" max="8458" width="5.140625" style="110" customWidth="1"/>
    <col min="8459" max="8459" width="14.5703125" style="110" customWidth="1"/>
    <col min="8460" max="8460" width="16.5703125" style="110" customWidth="1"/>
    <col min="8461" max="8704" width="9.28515625" style="110"/>
    <col min="8705" max="8705" width="10.28515625" style="110" customWidth="1"/>
    <col min="8706" max="8706" width="41" style="110" customWidth="1"/>
    <col min="8707" max="8707" width="10.5703125" style="110" customWidth="1"/>
    <col min="8708" max="8708" width="10.42578125" style="110" customWidth="1"/>
    <col min="8709" max="8709" width="7.140625" style="110" customWidth="1"/>
    <col min="8710" max="8710" width="5.28515625" style="110" customWidth="1"/>
    <col min="8711" max="8711" width="6.85546875" style="110" customWidth="1"/>
    <col min="8712" max="8712" width="5.140625" style="110" customWidth="1"/>
    <col min="8713" max="8713" width="5" style="110" customWidth="1"/>
    <col min="8714" max="8714" width="5.140625" style="110" customWidth="1"/>
    <col min="8715" max="8715" width="14.5703125" style="110" customWidth="1"/>
    <col min="8716" max="8716" width="16.5703125" style="110" customWidth="1"/>
    <col min="8717" max="8960" width="9.28515625" style="110"/>
    <col min="8961" max="8961" width="10.28515625" style="110" customWidth="1"/>
    <col min="8962" max="8962" width="41" style="110" customWidth="1"/>
    <col min="8963" max="8963" width="10.5703125" style="110" customWidth="1"/>
    <col min="8964" max="8964" width="10.42578125" style="110" customWidth="1"/>
    <col min="8965" max="8965" width="7.140625" style="110" customWidth="1"/>
    <col min="8966" max="8966" width="5.28515625" style="110" customWidth="1"/>
    <col min="8967" max="8967" width="6.85546875" style="110" customWidth="1"/>
    <col min="8968" max="8968" width="5.140625" style="110" customWidth="1"/>
    <col min="8969" max="8969" width="5" style="110" customWidth="1"/>
    <col min="8970" max="8970" width="5.140625" style="110" customWidth="1"/>
    <col min="8971" max="8971" width="14.5703125" style="110" customWidth="1"/>
    <col min="8972" max="8972" width="16.5703125" style="110" customWidth="1"/>
    <col min="8973" max="9216" width="9.28515625" style="110"/>
    <col min="9217" max="9217" width="10.28515625" style="110" customWidth="1"/>
    <col min="9218" max="9218" width="41" style="110" customWidth="1"/>
    <col min="9219" max="9219" width="10.5703125" style="110" customWidth="1"/>
    <col min="9220" max="9220" width="10.42578125" style="110" customWidth="1"/>
    <col min="9221" max="9221" width="7.140625" style="110" customWidth="1"/>
    <col min="9222" max="9222" width="5.28515625" style="110" customWidth="1"/>
    <col min="9223" max="9223" width="6.85546875" style="110" customWidth="1"/>
    <col min="9224" max="9224" width="5.140625" style="110" customWidth="1"/>
    <col min="9225" max="9225" width="5" style="110" customWidth="1"/>
    <col min="9226" max="9226" width="5.140625" style="110" customWidth="1"/>
    <col min="9227" max="9227" width="14.5703125" style="110" customWidth="1"/>
    <col min="9228" max="9228" width="16.5703125" style="110" customWidth="1"/>
    <col min="9229" max="9472" width="9.28515625" style="110"/>
    <col min="9473" max="9473" width="10.28515625" style="110" customWidth="1"/>
    <col min="9474" max="9474" width="41" style="110" customWidth="1"/>
    <col min="9475" max="9475" width="10.5703125" style="110" customWidth="1"/>
    <col min="9476" max="9476" width="10.42578125" style="110" customWidth="1"/>
    <col min="9477" max="9477" width="7.140625" style="110" customWidth="1"/>
    <col min="9478" max="9478" width="5.28515625" style="110" customWidth="1"/>
    <col min="9479" max="9479" width="6.85546875" style="110" customWidth="1"/>
    <col min="9480" max="9480" width="5.140625" style="110" customWidth="1"/>
    <col min="9481" max="9481" width="5" style="110" customWidth="1"/>
    <col min="9482" max="9482" width="5.140625" style="110" customWidth="1"/>
    <col min="9483" max="9483" width="14.5703125" style="110" customWidth="1"/>
    <col min="9484" max="9484" width="16.5703125" style="110" customWidth="1"/>
    <col min="9485" max="9728" width="9.28515625" style="110"/>
    <col min="9729" max="9729" width="10.28515625" style="110" customWidth="1"/>
    <col min="9730" max="9730" width="41" style="110" customWidth="1"/>
    <col min="9731" max="9731" width="10.5703125" style="110" customWidth="1"/>
    <col min="9732" max="9732" width="10.42578125" style="110" customWidth="1"/>
    <col min="9733" max="9733" width="7.140625" style="110" customWidth="1"/>
    <col min="9734" max="9734" width="5.28515625" style="110" customWidth="1"/>
    <col min="9735" max="9735" width="6.85546875" style="110" customWidth="1"/>
    <col min="9736" max="9736" width="5.140625" style="110" customWidth="1"/>
    <col min="9737" max="9737" width="5" style="110" customWidth="1"/>
    <col min="9738" max="9738" width="5.140625" style="110" customWidth="1"/>
    <col min="9739" max="9739" width="14.5703125" style="110" customWidth="1"/>
    <col min="9740" max="9740" width="16.5703125" style="110" customWidth="1"/>
    <col min="9741" max="9984" width="9.28515625" style="110"/>
    <col min="9985" max="9985" width="10.28515625" style="110" customWidth="1"/>
    <col min="9986" max="9986" width="41" style="110" customWidth="1"/>
    <col min="9987" max="9987" width="10.5703125" style="110" customWidth="1"/>
    <col min="9988" max="9988" width="10.42578125" style="110" customWidth="1"/>
    <col min="9989" max="9989" width="7.140625" style="110" customWidth="1"/>
    <col min="9990" max="9990" width="5.28515625" style="110" customWidth="1"/>
    <col min="9991" max="9991" width="6.85546875" style="110" customWidth="1"/>
    <col min="9992" max="9992" width="5.140625" style="110" customWidth="1"/>
    <col min="9993" max="9993" width="5" style="110" customWidth="1"/>
    <col min="9994" max="9994" width="5.140625" style="110" customWidth="1"/>
    <col min="9995" max="9995" width="14.5703125" style="110" customWidth="1"/>
    <col min="9996" max="9996" width="16.5703125" style="110" customWidth="1"/>
    <col min="9997" max="10240" width="9.28515625" style="110"/>
    <col min="10241" max="10241" width="10.28515625" style="110" customWidth="1"/>
    <col min="10242" max="10242" width="41" style="110" customWidth="1"/>
    <col min="10243" max="10243" width="10.5703125" style="110" customWidth="1"/>
    <col min="10244" max="10244" width="10.42578125" style="110" customWidth="1"/>
    <col min="10245" max="10245" width="7.140625" style="110" customWidth="1"/>
    <col min="10246" max="10246" width="5.28515625" style="110" customWidth="1"/>
    <col min="10247" max="10247" width="6.85546875" style="110" customWidth="1"/>
    <col min="10248" max="10248" width="5.140625" style="110" customWidth="1"/>
    <col min="10249" max="10249" width="5" style="110" customWidth="1"/>
    <col min="10250" max="10250" width="5.140625" style="110" customWidth="1"/>
    <col min="10251" max="10251" width="14.5703125" style="110" customWidth="1"/>
    <col min="10252" max="10252" width="16.5703125" style="110" customWidth="1"/>
    <col min="10253" max="10496" width="9.28515625" style="110"/>
    <col min="10497" max="10497" width="10.28515625" style="110" customWidth="1"/>
    <col min="10498" max="10498" width="41" style="110" customWidth="1"/>
    <col min="10499" max="10499" width="10.5703125" style="110" customWidth="1"/>
    <col min="10500" max="10500" width="10.42578125" style="110" customWidth="1"/>
    <col min="10501" max="10501" width="7.140625" style="110" customWidth="1"/>
    <col min="10502" max="10502" width="5.28515625" style="110" customWidth="1"/>
    <col min="10503" max="10503" width="6.85546875" style="110" customWidth="1"/>
    <col min="10504" max="10504" width="5.140625" style="110" customWidth="1"/>
    <col min="10505" max="10505" width="5" style="110" customWidth="1"/>
    <col min="10506" max="10506" width="5.140625" style="110" customWidth="1"/>
    <col min="10507" max="10507" width="14.5703125" style="110" customWidth="1"/>
    <col min="10508" max="10508" width="16.5703125" style="110" customWidth="1"/>
    <col min="10509" max="10752" width="9.28515625" style="110"/>
    <col min="10753" max="10753" width="10.28515625" style="110" customWidth="1"/>
    <col min="10754" max="10754" width="41" style="110" customWidth="1"/>
    <col min="10755" max="10755" width="10.5703125" style="110" customWidth="1"/>
    <col min="10756" max="10756" width="10.42578125" style="110" customWidth="1"/>
    <col min="10757" max="10757" width="7.140625" style="110" customWidth="1"/>
    <col min="10758" max="10758" width="5.28515625" style="110" customWidth="1"/>
    <col min="10759" max="10759" width="6.85546875" style="110" customWidth="1"/>
    <col min="10760" max="10760" width="5.140625" style="110" customWidth="1"/>
    <col min="10761" max="10761" width="5" style="110" customWidth="1"/>
    <col min="10762" max="10762" width="5.140625" style="110" customWidth="1"/>
    <col min="10763" max="10763" width="14.5703125" style="110" customWidth="1"/>
    <col min="10764" max="10764" width="16.5703125" style="110" customWidth="1"/>
    <col min="10765" max="11008" width="9.28515625" style="110"/>
    <col min="11009" max="11009" width="10.28515625" style="110" customWidth="1"/>
    <col min="11010" max="11010" width="41" style="110" customWidth="1"/>
    <col min="11011" max="11011" width="10.5703125" style="110" customWidth="1"/>
    <col min="11012" max="11012" width="10.42578125" style="110" customWidth="1"/>
    <col min="11013" max="11013" width="7.140625" style="110" customWidth="1"/>
    <col min="11014" max="11014" width="5.28515625" style="110" customWidth="1"/>
    <col min="11015" max="11015" width="6.85546875" style="110" customWidth="1"/>
    <col min="11016" max="11016" width="5.140625" style="110" customWidth="1"/>
    <col min="11017" max="11017" width="5" style="110" customWidth="1"/>
    <col min="11018" max="11018" width="5.140625" style="110" customWidth="1"/>
    <col min="11019" max="11019" width="14.5703125" style="110" customWidth="1"/>
    <col min="11020" max="11020" width="16.5703125" style="110" customWidth="1"/>
    <col min="11021" max="11264" width="9.28515625" style="110"/>
    <col min="11265" max="11265" width="10.28515625" style="110" customWidth="1"/>
    <col min="11266" max="11266" width="41" style="110" customWidth="1"/>
    <col min="11267" max="11267" width="10.5703125" style="110" customWidth="1"/>
    <col min="11268" max="11268" width="10.42578125" style="110" customWidth="1"/>
    <col min="11269" max="11269" width="7.140625" style="110" customWidth="1"/>
    <col min="11270" max="11270" width="5.28515625" style="110" customWidth="1"/>
    <col min="11271" max="11271" width="6.85546875" style="110" customWidth="1"/>
    <col min="11272" max="11272" width="5.140625" style="110" customWidth="1"/>
    <col min="11273" max="11273" width="5" style="110" customWidth="1"/>
    <col min="11274" max="11274" width="5.140625" style="110" customWidth="1"/>
    <col min="11275" max="11275" width="14.5703125" style="110" customWidth="1"/>
    <col min="11276" max="11276" width="16.5703125" style="110" customWidth="1"/>
    <col min="11277" max="11520" width="9.28515625" style="110"/>
    <col min="11521" max="11521" width="10.28515625" style="110" customWidth="1"/>
    <col min="11522" max="11522" width="41" style="110" customWidth="1"/>
    <col min="11523" max="11523" width="10.5703125" style="110" customWidth="1"/>
    <col min="11524" max="11524" width="10.42578125" style="110" customWidth="1"/>
    <col min="11525" max="11525" width="7.140625" style="110" customWidth="1"/>
    <col min="11526" max="11526" width="5.28515625" style="110" customWidth="1"/>
    <col min="11527" max="11527" width="6.85546875" style="110" customWidth="1"/>
    <col min="11528" max="11528" width="5.140625" style="110" customWidth="1"/>
    <col min="11529" max="11529" width="5" style="110" customWidth="1"/>
    <col min="11530" max="11530" width="5.140625" style="110" customWidth="1"/>
    <col min="11531" max="11531" width="14.5703125" style="110" customWidth="1"/>
    <col min="11532" max="11532" width="16.5703125" style="110" customWidth="1"/>
    <col min="11533" max="11776" width="9.28515625" style="110"/>
    <col min="11777" max="11777" width="10.28515625" style="110" customWidth="1"/>
    <col min="11778" max="11778" width="41" style="110" customWidth="1"/>
    <col min="11779" max="11779" width="10.5703125" style="110" customWidth="1"/>
    <col min="11780" max="11780" width="10.42578125" style="110" customWidth="1"/>
    <col min="11781" max="11781" width="7.140625" style="110" customWidth="1"/>
    <col min="11782" max="11782" width="5.28515625" style="110" customWidth="1"/>
    <col min="11783" max="11783" width="6.85546875" style="110" customWidth="1"/>
    <col min="11784" max="11784" width="5.140625" style="110" customWidth="1"/>
    <col min="11785" max="11785" width="5" style="110" customWidth="1"/>
    <col min="11786" max="11786" width="5.140625" style="110" customWidth="1"/>
    <col min="11787" max="11787" width="14.5703125" style="110" customWidth="1"/>
    <col min="11788" max="11788" width="16.5703125" style="110" customWidth="1"/>
    <col min="11789" max="12032" width="9.28515625" style="110"/>
    <col min="12033" max="12033" width="10.28515625" style="110" customWidth="1"/>
    <col min="12034" max="12034" width="41" style="110" customWidth="1"/>
    <col min="12035" max="12035" width="10.5703125" style="110" customWidth="1"/>
    <col min="12036" max="12036" width="10.42578125" style="110" customWidth="1"/>
    <col min="12037" max="12037" width="7.140625" style="110" customWidth="1"/>
    <col min="12038" max="12038" width="5.28515625" style="110" customWidth="1"/>
    <col min="12039" max="12039" width="6.85546875" style="110" customWidth="1"/>
    <col min="12040" max="12040" width="5.140625" style="110" customWidth="1"/>
    <col min="12041" max="12041" width="5" style="110" customWidth="1"/>
    <col min="12042" max="12042" width="5.140625" style="110" customWidth="1"/>
    <col min="12043" max="12043" width="14.5703125" style="110" customWidth="1"/>
    <col min="12044" max="12044" width="16.5703125" style="110" customWidth="1"/>
    <col min="12045" max="12288" width="9.28515625" style="110"/>
    <col min="12289" max="12289" width="10.28515625" style="110" customWidth="1"/>
    <col min="12290" max="12290" width="41" style="110" customWidth="1"/>
    <col min="12291" max="12291" width="10.5703125" style="110" customWidth="1"/>
    <col min="12292" max="12292" width="10.42578125" style="110" customWidth="1"/>
    <col min="12293" max="12293" width="7.140625" style="110" customWidth="1"/>
    <col min="12294" max="12294" width="5.28515625" style="110" customWidth="1"/>
    <col min="12295" max="12295" width="6.85546875" style="110" customWidth="1"/>
    <col min="12296" max="12296" width="5.140625" style="110" customWidth="1"/>
    <col min="12297" max="12297" width="5" style="110" customWidth="1"/>
    <col min="12298" max="12298" width="5.140625" style="110" customWidth="1"/>
    <col min="12299" max="12299" width="14.5703125" style="110" customWidth="1"/>
    <col min="12300" max="12300" width="16.5703125" style="110" customWidth="1"/>
    <col min="12301" max="12544" width="9.28515625" style="110"/>
    <col min="12545" max="12545" width="10.28515625" style="110" customWidth="1"/>
    <col min="12546" max="12546" width="41" style="110" customWidth="1"/>
    <col min="12547" max="12547" width="10.5703125" style="110" customWidth="1"/>
    <col min="12548" max="12548" width="10.42578125" style="110" customWidth="1"/>
    <col min="12549" max="12549" width="7.140625" style="110" customWidth="1"/>
    <col min="12550" max="12550" width="5.28515625" style="110" customWidth="1"/>
    <col min="12551" max="12551" width="6.85546875" style="110" customWidth="1"/>
    <col min="12552" max="12552" width="5.140625" style="110" customWidth="1"/>
    <col min="12553" max="12553" width="5" style="110" customWidth="1"/>
    <col min="12554" max="12554" width="5.140625" style="110" customWidth="1"/>
    <col min="12555" max="12555" width="14.5703125" style="110" customWidth="1"/>
    <col min="12556" max="12556" width="16.5703125" style="110" customWidth="1"/>
    <col min="12557" max="12800" width="9.28515625" style="110"/>
    <col min="12801" max="12801" width="10.28515625" style="110" customWidth="1"/>
    <col min="12802" max="12802" width="41" style="110" customWidth="1"/>
    <col min="12803" max="12803" width="10.5703125" style="110" customWidth="1"/>
    <col min="12804" max="12804" width="10.42578125" style="110" customWidth="1"/>
    <col min="12805" max="12805" width="7.140625" style="110" customWidth="1"/>
    <col min="12806" max="12806" width="5.28515625" style="110" customWidth="1"/>
    <col min="12807" max="12807" width="6.85546875" style="110" customWidth="1"/>
    <col min="12808" max="12808" width="5.140625" style="110" customWidth="1"/>
    <col min="12809" max="12809" width="5" style="110" customWidth="1"/>
    <col min="12810" max="12810" width="5.140625" style="110" customWidth="1"/>
    <col min="12811" max="12811" width="14.5703125" style="110" customWidth="1"/>
    <col min="12812" max="12812" width="16.5703125" style="110" customWidth="1"/>
    <col min="12813" max="13056" width="9.28515625" style="110"/>
    <col min="13057" max="13057" width="10.28515625" style="110" customWidth="1"/>
    <col min="13058" max="13058" width="41" style="110" customWidth="1"/>
    <col min="13059" max="13059" width="10.5703125" style="110" customWidth="1"/>
    <col min="13060" max="13060" width="10.42578125" style="110" customWidth="1"/>
    <col min="13061" max="13061" width="7.140625" style="110" customWidth="1"/>
    <col min="13062" max="13062" width="5.28515625" style="110" customWidth="1"/>
    <col min="13063" max="13063" width="6.85546875" style="110" customWidth="1"/>
    <col min="13064" max="13064" width="5.140625" style="110" customWidth="1"/>
    <col min="13065" max="13065" width="5" style="110" customWidth="1"/>
    <col min="13066" max="13066" width="5.140625" style="110" customWidth="1"/>
    <col min="13067" max="13067" width="14.5703125" style="110" customWidth="1"/>
    <col min="13068" max="13068" width="16.5703125" style="110" customWidth="1"/>
    <col min="13069" max="13312" width="9.28515625" style="110"/>
    <col min="13313" max="13313" width="10.28515625" style="110" customWidth="1"/>
    <col min="13314" max="13314" width="41" style="110" customWidth="1"/>
    <col min="13315" max="13315" width="10.5703125" style="110" customWidth="1"/>
    <col min="13316" max="13316" width="10.42578125" style="110" customWidth="1"/>
    <col min="13317" max="13317" width="7.140625" style="110" customWidth="1"/>
    <col min="13318" max="13318" width="5.28515625" style="110" customWidth="1"/>
    <col min="13319" max="13319" width="6.85546875" style="110" customWidth="1"/>
    <col min="13320" max="13320" width="5.140625" style="110" customWidth="1"/>
    <col min="13321" max="13321" width="5" style="110" customWidth="1"/>
    <col min="13322" max="13322" width="5.140625" style="110" customWidth="1"/>
    <col min="13323" max="13323" width="14.5703125" style="110" customWidth="1"/>
    <col min="13324" max="13324" width="16.5703125" style="110" customWidth="1"/>
    <col min="13325" max="13568" width="9.28515625" style="110"/>
    <col min="13569" max="13569" width="10.28515625" style="110" customWidth="1"/>
    <col min="13570" max="13570" width="41" style="110" customWidth="1"/>
    <col min="13571" max="13571" width="10.5703125" style="110" customWidth="1"/>
    <col min="13572" max="13572" width="10.42578125" style="110" customWidth="1"/>
    <col min="13573" max="13573" width="7.140625" style="110" customWidth="1"/>
    <col min="13574" max="13574" width="5.28515625" style="110" customWidth="1"/>
    <col min="13575" max="13575" width="6.85546875" style="110" customWidth="1"/>
    <col min="13576" max="13576" width="5.140625" style="110" customWidth="1"/>
    <col min="13577" max="13577" width="5" style="110" customWidth="1"/>
    <col min="13578" max="13578" width="5.140625" style="110" customWidth="1"/>
    <col min="13579" max="13579" width="14.5703125" style="110" customWidth="1"/>
    <col min="13580" max="13580" width="16.5703125" style="110" customWidth="1"/>
    <col min="13581" max="13824" width="9.28515625" style="110"/>
    <col min="13825" max="13825" width="10.28515625" style="110" customWidth="1"/>
    <col min="13826" max="13826" width="41" style="110" customWidth="1"/>
    <col min="13827" max="13827" width="10.5703125" style="110" customWidth="1"/>
    <col min="13828" max="13828" width="10.42578125" style="110" customWidth="1"/>
    <col min="13829" max="13829" width="7.140625" style="110" customWidth="1"/>
    <col min="13830" max="13830" width="5.28515625" style="110" customWidth="1"/>
    <col min="13831" max="13831" width="6.85546875" style="110" customWidth="1"/>
    <col min="13832" max="13832" width="5.140625" style="110" customWidth="1"/>
    <col min="13833" max="13833" width="5" style="110" customWidth="1"/>
    <col min="13834" max="13834" width="5.140625" style="110" customWidth="1"/>
    <col min="13835" max="13835" width="14.5703125" style="110" customWidth="1"/>
    <col min="13836" max="13836" width="16.5703125" style="110" customWidth="1"/>
    <col min="13837" max="14080" width="9.28515625" style="110"/>
    <col min="14081" max="14081" width="10.28515625" style="110" customWidth="1"/>
    <col min="14082" max="14082" width="41" style="110" customWidth="1"/>
    <col min="14083" max="14083" width="10.5703125" style="110" customWidth="1"/>
    <col min="14084" max="14084" width="10.42578125" style="110" customWidth="1"/>
    <col min="14085" max="14085" width="7.140625" style="110" customWidth="1"/>
    <col min="14086" max="14086" width="5.28515625" style="110" customWidth="1"/>
    <col min="14087" max="14087" width="6.85546875" style="110" customWidth="1"/>
    <col min="14088" max="14088" width="5.140625" style="110" customWidth="1"/>
    <col min="14089" max="14089" width="5" style="110" customWidth="1"/>
    <col min="14090" max="14090" width="5.140625" style="110" customWidth="1"/>
    <col min="14091" max="14091" width="14.5703125" style="110" customWidth="1"/>
    <col min="14092" max="14092" width="16.5703125" style="110" customWidth="1"/>
    <col min="14093" max="14336" width="9.28515625" style="110"/>
    <col min="14337" max="14337" width="10.28515625" style="110" customWidth="1"/>
    <col min="14338" max="14338" width="41" style="110" customWidth="1"/>
    <col min="14339" max="14339" width="10.5703125" style="110" customWidth="1"/>
    <col min="14340" max="14340" width="10.42578125" style="110" customWidth="1"/>
    <col min="14341" max="14341" width="7.140625" style="110" customWidth="1"/>
    <col min="14342" max="14342" width="5.28515625" style="110" customWidth="1"/>
    <col min="14343" max="14343" width="6.85546875" style="110" customWidth="1"/>
    <col min="14344" max="14344" width="5.140625" style="110" customWidth="1"/>
    <col min="14345" max="14345" width="5" style="110" customWidth="1"/>
    <col min="14346" max="14346" width="5.140625" style="110" customWidth="1"/>
    <col min="14347" max="14347" width="14.5703125" style="110" customWidth="1"/>
    <col min="14348" max="14348" width="16.5703125" style="110" customWidth="1"/>
    <col min="14349" max="14592" width="9.28515625" style="110"/>
    <col min="14593" max="14593" width="10.28515625" style="110" customWidth="1"/>
    <col min="14594" max="14594" width="41" style="110" customWidth="1"/>
    <col min="14595" max="14595" width="10.5703125" style="110" customWidth="1"/>
    <col min="14596" max="14596" width="10.42578125" style="110" customWidth="1"/>
    <col min="14597" max="14597" width="7.140625" style="110" customWidth="1"/>
    <col min="14598" max="14598" width="5.28515625" style="110" customWidth="1"/>
    <col min="14599" max="14599" width="6.85546875" style="110" customWidth="1"/>
    <col min="14600" max="14600" width="5.140625" style="110" customWidth="1"/>
    <col min="14601" max="14601" width="5" style="110" customWidth="1"/>
    <col min="14602" max="14602" width="5.140625" style="110" customWidth="1"/>
    <col min="14603" max="14603" width="14.5703125" style="110" customWidth="1"/>
    <col min="14604" max="14604" width="16.5703125" style="110" customWidth="1"/>
    <col min="14605" max="14848" width="9.28515625" style="110"/>
    <col min="14849" max="14849" width="10.28515625" style="110" customWidth="1"/>
    <col min="14850" max="14850" width="41" style="110" customWidth="1"/>
    <col min="14851" max="14851" width="10.5703125" style="110" customWidth="1"/>
    <col min="14852" max="14852" width="10.42578125" style="110" customWidth="1"/>
    <col min="14853" max="14853" width="7.140625" style="110" customWidth="1"/>
    <col min="14854" max="14854" width="5.28515625" style="110" customWidth="1"/>
    <col min="14855" max="14855" width="6.85546875" style="110" customWidth="1"/>
    <col min="14856" max="14856" width="5.140625" style="110" customWidth="1"/>
    <col min="14857" max="14857" width="5" style="110" customWidth="1"/>
    <col min="14858" max="14858" width="5.140625" style="110" customWidth="1"/>
    <col min="14859" max="14859" width="14.5703125" style="110" customWidth="1"/>
    <col min="14860" max="14860" width="16.5703125" style="110" customWidth="1"/>
    <col min="14861" max="15104" width="9.28515625" style="110"/>
    <col min="15105" max="15105" width="10.28515625" style="110" customWidth="1"/>
    <col min="15106" max="15106" width="41" style="110" customWidth="1"/>
    <col min="15107" max="15107" width="10.5703125" style="110" customWidth="1"/>
    <col min="15108" max="15108" width="10.42578125" style="110" customWidth="1"/>
    <col min="15109" max="15109" width="7.140625" style="110" customWidth="1"/>
    <col min="15110" max="15110" width="5.28515625" style="110" customWidth="1"/>
    <col min="15111" max="15111" width="6.85546875" style="110" customWidth="1"/>
    <col min="15112" max="15112" width="5.140625" style="110" customWidth="1"/>
    <col min="15113" max="15113" width="5" style="110" customWidth="1"/>
    <col min="15114" max="15114" width="5.140625" style="110" customWidth="1"/>
    <col min="15115" max="15115" width="14.5703125" style="110" customWidth="1"/>
    <col min="15116" max="15116" width="16.5703125" style="110" customWidth="1"/>
    <col min="15117" max="15360" width="9.28515625" style="110"/>
    <col min="15361" max="15361" width="10.28515625" style="110" customWidth="1"/>
    <col min="15362" max="15362" width="41" style="110" customWidth="1"/>
    <col min="15363" max="15363" width="10.5703125" style="110" customWidth="1"/>
    <col min="15364" max="15364" width="10.42578125" style="110" customWidth="1"/>
    <col min="15365" max="15365" width="7.140625" style="110" customWidth="1"/>
    <col min="15366" max="15366" width="5.28515625" style="110" customWidth="1"/>
    <col min="15367" max="15367" width="6.85546875" style="110" customWidth="1"/>
    <col min="15368" max="15368" width="5.140625" style="110" customWidth="1"/>
    <col min="15369" max="15369" width="5" style="110" customWidth="1"/>
    <col min="15370" max="15370" width="5.140625" style="110" customWidth="1"/>
    <col min="15371" max="15371" width="14.5703125" style="110" customWidth="1"/>
    <col min="15372" max="15372" width="16.5703125" style="110" customWidth="1"/>
    <col min="15373" max="15616" width="9.28515625" style="110"/>
    <col min="15617" max="15617" width="10.28515625" style="110" customWidth="1"/>
    <col min="15618" max="15618" width="41" style="110" customWidth="1"/>
    <col min="15619" max="15619" width="10.5703125" style="110" customWidth="1"/>
    <col min="15620" max="15620" width="10.42578125" style="110" customWidth="1"/>
    <col min="15621" max="15621" width="7.140625" style="110" customWidth="1"/>
    <col min="15622" max="15622" width="5.28515625" style="110" customWidth="1"/>
    <col min="15623" max="15623" width="6.85546875" style="110" customWidth="1"/>
    <col min="15624" max="15624" width="5.140625" style="110" customWidth="1"/>
    <col min="15625" max="15625" width="5" style="110" customWidth="1"/>
    <col min="15626" max="15626" width="5.140625" style="110" customWidth="1"/>
    <col min="15627" max="15627" width="14.5703125" style="110" customWidth="1"/>
    <col min="15628" max="15628" width="16.5703125" style="110" customWidth="1"/>
    <col min="15629" max="15872" width="9.28515625" style="110"/>
    <col min="15873" max="15873" width="10.28515625" style="110" customWidth="1"/>
    <col min="15874" max="15874" width="41" style="110" customWidth="1"/>
    <col min="15875" max="15875" width="10.5703125" style="110" customWidth="1"/>
    <col min="15876" max="15876" width="10.42578125" style="110" customWidth="1"/>
    <col min="15877" max="15877" width="7.140625" style="110" customWidth="1"/>
    <col min="15878" max="15878" width="5.28515625" style="110" customWidth="1"/>
    <col min="15879" max="15879" width="6.85546875" style="110" customWidth="1"/>
    <col min="15880" max="15880" width="5.140625" style="110" customWidth="1"/>
    <col min="15881" max="15881" width="5" style="110" customWidth="1"/>
    <col min="15882" max="15882" width="5.140625" style="110" customWidth="1"/>
    <col min="15883" max="15883" width="14.5703125" style="110" customWidth="1"/>
    <col min="15884" max="15884" width="16.5703125" style="110" customWidth="1"/>
    <col min="15885" max="16128" width="9.28515625" style="110"/>
    <col min="16129" max="16129" width="10.28515625" style="110" customWidth="1"/>
    <col min="16130" max="16130" width="41" style="110" customWidth="1"/>
    <col min="16131" max="16131" width="10.5703125" style="110" customWidth="1"/>
    <col min="16132" max="16132" width="10.42578125" style="110" customWidth="1"/>
    <col min="16133" max="16133" width="7.140625" style="110" customWidth="1"/>
    <col min="16134" max="16134" width="5.28515625" style="110" customWidth="1"/>
    <col min="16135" max="16135" width="6.85546875" style="110" customWidth="1"/>
    <col min="16136" max="16136" width="5.140625" style="110" customWidth="1"/>
    <col min="16137" max="16137" width="5" style="110" customWidth="1"/>
    <col min="16138" max="16138" width="5.140625" style="110" customWidth="1"/>
    <col min="16139" max="16139" width="14.5703125" style="110" customWidth="1"/>
    <col min="16140" max="16140" width="16.5703125" style="110" customWidth="1"/>
    <col min="16141" max="16384" width="9.28515625" style="110"/>
  </cols>
  <sheetData>
    <row r="2" spans="1:16" ht="16.5" customHeight="1">
      <c r="A2" s="161" t="s">
        <v>198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N2" s="108"/>
      <c r="O2" s="108"/>
      <c r="P2" s="108"/>
    </row>
    <row r="3" spans="1:16" ht="16.5" customHeight="1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6" ht="16.5" customHeight="1">
      <c r="A4" s="163" t="s">
        <v>154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6" ht="16.5" customHeight="1">
      <c r="A5" s="163" t="s">
        <v>199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6" ht="16.5" customHeight="1">
      <c r="A6" s="163" t="s">
        <v>200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16.5" customHeight="1">
      <c r="A7" s="163" t="s">
        <v>256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9" spans="1:16" ht="50.25" customHeight="1">
      <c r="A9" s="181" t="s">
        <v>1</v>
      </c>
      <c r="B9" s="181" t="s">
        <v>2</v>
      </c>
      <c r="C9" s="181" t="s">
        <v>3</v>
      </c>
      <c r="D9" s="181" t="s">
        <v>4</v>
      </c>
      <c r="E9" s="183" t="s">
        <v>20</v>
      </c>
      <c r="F9" s="184"/>
      <c r="G9" s="184"/>
      <c r="H9" s="184"/>
      <c r="I9" s="184"/>
      <c r="J9" s="185"/>
      <c r="K9" s="181" t="s">
        <v>27</v>
      </c>
      <c r="L9" s="181" t="s">
        <v>7</v>
      </c>
    </row>
    <row r="10" spans="1:16" ht="67.5" customHeight="1">
      <c r="A10" s="182"/>
      <c r="B10" s="182"/>
      <c r="C10" s="182"/>
      <c r="D10" s="182"/>
      <c r="E10" s="112" t="s">
        <v>24</v>
      </c>
      <c r="F10" s="139" t="s">
        <v>23</v>
      </c>
      <c r="G10" s="112" t="s">
        <v>5</v>
      </c>
      <c r="H10" s="112" t="s">
        <v>6</v>
      </c>
      <c r="I10" s="112" t="s">
        <v>25</v>
      </c>
      <c r="J10" s="112" t="s">
        <v>26</v>
      </c>
      <c r="K10" s="182"/>
      <c r="L10" s="182"/>
    </row>
    <row r="11" spans="1:16" ht="12.75" customHeight="1">
      <c r="A11" s="115" t="s">
        <v>8</v>
      </c>
      <c r="B11" s="115" t="s">
        <v>9</v>
      </c>
      <c r="C11" s="115" t="s">
        <v>10</v>
      </c>
      <c r="D11" s="115" t="s">
        <v>11</v>
      </c>
      <c r="E11" s="115" t="s">
        <v>12</v>
      </c>
      <c r="F11" s="115" t="s">
        <v>13</v>
      </c>
      <c r="G11" s="115" t="s">
        <v>14</v>
      </c>
      <c r="H11" s="115" t="s">
        <v>15</v>
      </c>
      <c r="I11" s="115" t="s">
        <v>16</v>
      </c>
      <c r="J11" s="115" t="s">
        <v>17</v>
      </c>
      <c r="K11" s="115" t="s">
        <v>21</v>
      </c>
      <c r="L11" s="115" t="s">
        <v>22</v>
      </c>
    </row>
    <row r="12" spans="1:16" s="109" customFormat="1" ht="16.5" customHeight="1">
      <c r="A12" s="148">
        <f t="shared" ref="A12:A19" si="0">RANK(K12,$K$12:$K$19)</f>
        <v>1</v>
      </c>
      <c r="B12" s="153" t="s">
        <v>201</v>
      </c>
      <c r="C12" s="150" t="s">
        <v>202</v>
      </c>
      <c r="D12" s="151">
        <v>10.06</v>
      </c>
      <c r="E12" s="150"/>
      <c r="F12" s="150"/>
      <c r="G12" s="158"/>
      <c r="H12" s="150"/>
      <c r="I12" s="150"/>
      <c r="J12" s="150">
        <f t="shared" ref="J12:J19" si="1">E12+F12+G12+H12-I12</f>
        <v>0</v>
      </c>
      <c r="K12" s="150">
        <f t="shared" ref="K12:K19" si="2">D12+J12</f>
        <v>10.06</v>
      </c>
      <c r="L12" s="150"/>
    </row>
    <row r="13" spans="1:16" s="109" customFormat="1" ht="16.5" customHeight="1">
      <c r="A13" s="148">
        <f t="shared" si="0"/>
        <v>2</v>
      </c>
      <c r="B13" s="153" t="s">
        <v>203</v>
      </c>
      <c r="C13" s="150" t="s">
        <v>202</v>
      </c>
      <c r="D13" s="151">
        <v>6.5</v>
      </c>
      <c r="E13" s="150"/>
      <c r="F13" s="150"/>
      <c r="G13" s="158">
        <v>0.2</v>
      </c>
      <c r="H13" s="150"/>
      <c r="I13" s="150"/>
      <c r="J13" s="150">
        <f t="shared" si="1"/>
        <v>0.2</v>
      </c>
      <c r="K13" s="150">
        <f t="shared" si="2"/>
        <v>6.7</v>
      </c>
      <c r="L13" s="150"/>
    </row>
    <row r="14" spans="1:16" s="109" customFormat="1" ht="16.5" customHeight="1">
      <c r="A14" s="148">
        <f t="shared" si="0"/>
        <v>3</v>
      </c>
      <c r="B14" s="153" t="s">
        <v>204</v>
      </c>
      <c r="C14" s="150" t="s">
        <v>202</v>
      </c>
      <c r="D14" s="151">
        <v>5.19</v>
      </c>
      <c r="E14" s="150"/>
      <c r="F14" s="150"/>
      <c r="G14" s="158"/>
      <c r="H14" s="150"/>
      <c r="I14" s="150"/>
      <c r="J14" s="150">
        <f t="shared" si="1"/>
        <v>0</v>
      </c>
      <c r="K14" s="150">
        <f t="shared" si="2"/>
        <v>5.19</v>
      </c>
      <c r="L14" s="150"/>
    </row>
    <row r="15" spans="1:16" s="109" customFormat="1" ht="16.5" customHeight="1">
      <c r="A15" s="140">
        <f t="shared" si="0"/>
        <v>3</v>
      </c>
      <c r="B15" s="118" t="s">
        <v>205</v>
      </c>
      <c r="C15" s="119" t="s">
        <v>202</v>
      </c>
      <c r="D15" s="120">
        <v>5.19</v>
      </c>
      <c r="E15" s="119"/>
      <c r="F15" s="119"/>
      <c r="G15" s="131"/>
      <c r="H15" s="119"/>
      <c r="I15" s="119"/>
      <c r="J15" s="119">
        <f t="shared" si="1"/>
        <v>0</v>
      </c>
      <c r="K15" s="119">
        <f t="shared" si="2"/>
        <v>5.19</v>
      </c>
      <c r="L15" s="119"/>
    </row>
    <row r="16" spans="1:16" s="109" customFormat="1" ht="16.5" customHeight="1">
      <c r="A16" s="140">
        <f t="shared" si="0"/>
        <v>5</v>
      </c>
      <c r="B16" s="118" t="s">
        <v>206</v>
      </c>
      <c r="C16" s="119" t="s">
        <v>202</v>
      </c>
      <c r="D16" s="120">
        <v>5.0599999999999996</v>
      </c>
      <c r="E16" s="119"/>
      <c r="F16" s="119"/>
      <c r="G16" s="141"/>
      <c r="H16" s="119"/>
      <c r="I16" s="119"/>
      <c r="J16" s="119">
        <f t="shared" si="1"/>
        <v>0</v>
      </c>
      <c r="K16" s="119">
        <f t="shared" si="2"/>
        <v>5.0599999999999996</v>
      </c>
      <c r="L16" s="119"/>
    </row>
    <row r="17" spans="1:12" s="109" customFormat="1" ht="16.5" customHeight="1">
      <c r="A17" s="140">
        <f t="shared" si="0"/>
        <v>6</v>
      </c>
      <c r="B17" s="118" t="s">
        <v>207</v>
      </c>
      <c r="C17" s="119" t="s">
        <v>202</v>
      </c>
      <c r="D17" s="120">
        <v>4.88</v>
      </c>
      <c r="E17" s="119"/>
      <c r="F17" s="119"/>
      <c r="G17" s="131"/>
      <c r="H17" s="119"/>
      <c r="I17" s="119"/>
      <c r="J17" s="119">
        <f t="shared" si="1"/>
        <v>0</v>
      </c>
      <c r="K17" s="119">
        <f t="shared" si="2"/>
        <v>4.88</v>
      </c>
      <c r="L17" s="119"/>
    </row>
    <row r="18" spans="1:12" s="109" customFormat="1" ht="16.5" customHeight="1">
      <c r="A18" s="140">
        <f t="shared" si="0"/>
        <v>7</v>
      </c>
      <c r="B18" s="118" t="s">
        <v>208</v>
      </c>
      <c r="C18" s="119" t="s">
        <v>202</v>
      </c>
      <c r="D18" s="120">
        <v>4.8099999999999996</v>
      </c>
      <c r="E18" s="119"/>
      <c r="F18" s="119"/>
      <c r="G18" s="131"/>
      <c r="H18" s="119"/>
      <c r="I18" s="119"/>
      <c r="J18" s="119">
        <f t="shared" si="1"/>
        <v>0</v>
      </c>
      <c r="K18" s="119">
        <f t="shared" si="2"/>
        <v>4.8099999999999996</v>
      </c>
      <c r="L18" s="119"/>
    </row>
    <row r="19" spans="1:12" s="109" customFormat="1" ht="16.5" customHeight="1">
      <c r="A19" s="140">
        <f t="shared" si="0"/>
        <v>8</v>
      </c>
      <c r="B19" s="118" t="s">
        <v>209</v>
      </c>
      <c r="C19" s="119" t="s">
        <v>202</v>
      </c>
      <c r="D19" s="120">
        <v>4.25</v>
      </c>
      <c r="E19" s="119"/>
      <c r="F19" s="119"/>
      <c r="G19" s="131"/>
      <c r="H19" s="119"/>
      <c r="I19" s="119"/>
      <c r="J19" s="119">
        <f t="shared" si="1"/>
        <v>0</v>
      </c>
      <c r="K19" s="119">
        <f t="shared" si="2"/>
        <v>4.25</v>
      </c>
      <c r="L19" s="119"/>
    </row>
    <row r="20" spans="1:12" ht="16.5" customHeight="1">
      <c r="A20" s="165" t="s">
        <v>18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16.5" customHeight="1">
      <c r="A21" s="163" t="s">
        <v>19</v>
      </c>
      <c r="B21" s="163"/>
      <c r="C21" s="163"/>
      <c r="D21" s="163"/>
      <c r="K21" s="110" t="s">
        <v>178</v>
      </c>
    </row>
    <row r="32" spans="1:12" ht="16.5" customHeight="1">
      <c r="C32" s="13">
        <v>9</v>
      </c>
      <c r="D32" s="13">
        <v>100</v>
      </c>
    </row>
    <row r="33" spans="3:9" ht="16.5" customHeight="1">
      <c r="C33" s="13">
        <f>C32*D33/D32</f>
        <v>3.6</v>
      </c>
      <c r="D33" s="13">
        <v>40</v>
      </c>
      <c r="G33" s="108"/>
      <c r="H33" s="108"/>
      <c r="I33" s="108"/>
    </row>
  </sheetData>
  <mergeCells count="15">
    <mergeCell ref="L9:L10"/>
    <mergeCell ref="A20:L20"/>
    <mergeCell ref="A21:D21"/>
    <mergeCell ref="A9:A10"/>
    <mergeCell ref="B9:B10"/>
    <mergeCell ref="C9:C10"/>
    <mergeCell ref="D9:D10"/>
    <mergeCell ref="E9:J9"/>
    <mergeCell ref="K9:K10"/>
    <mergeCell ref="A7:L7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P64"/>
  <sheetViews>
    <sheetView zoomScale="130" zoomScaleNormal="130" workbookViewId="0">
      <selection activeCell="B13" sqref="B13"/>
    </sheetView>
  </sheetViews>
  <sheetFormatPr defaultColWidth="9.28515625" defaultRowHeight="16.5" customHeight="1"/>
  <cols>
    <col min="1" max="1" width="10.28515625" style="110" customWidth="1"/>
    <col min="2" max="2" width="41" style="110" customWidth="1"/>
    <col min="3" max="3" width="10.5703125" style="110" customWidth="1"/>
    <col min="4" max="4" width="10.42578125" style="110" customWidth="1"/>
    <col min="5" max="5" width="7.140625" style="110" customWidth="1"/>
    <col min="6" max="6" width="5.28515625" style="110" customWidth="1"/>
    <col min="7" max="7" width="6.85546875" style="110" customWidth="1"/>
    <col min="8" max="8" width="5.140625" style="110" customWidth="1"/>
    <col min="9" max="9" width="5" style="110" customWidth="1"/>
    <col min="10" max="10" width="5.140625" style="110" customWidth="1"/>
    <col min="11" max="11" width="14.5703125" style="110" customWidth="1"/>
    <col min="12" max="12" width="16.5703125" style="110" customWidth="1"/>
    <col min="13" max="256" width="9.28515625" style="110"/>
    <col min="257" max="257" width="10.28515625" style="110" customWidth="1"/>
    <col min="258" max="258" width="41" style="110" customWidth="1"/>
    <col min="259" max="259" width="10.5703125" style="110" customWidth="1"/>
    <col min="260" max="260" width="10.42578125" style="110" customWidth="1"/>
    <col min="261" max="261" width="7.140625" style="110" customWidth="1"/>
    <col min="262" max="262" width="5.28515625" style="110" customWidth="1"/>
    <col min="263" max="263" width="6.85546875" style="110" customWidth="1"/>
    <col min="264" max="264" width="5.140625" style="110" customWidth="1"/>
    <col min="265" max="265" width="5" style="110" customWidth="1"/>
    <col min="266" max="266" width="5.140625" style="110" customWidth="1"/>
    <col min="267" max="267" width="14.5703125" style="110" customWidth="1"/>
    <col min="268" max="268" width="16.5703125" style="110" customWidth="1"/>
    <col min="269" max="512" width="9.28515625" style="110"/>
    <col min="513" max="513" width="10.28515625" style="110" customWidth="1"/>
    <col min="514" max="514" width="41" style="110" customWidth="1"/>
    <col min="515" max="515" width="10.5703125" style="110" customWidth="1"/>
    <col min="516" max="516" width="10.42578125" style="110" customWidth="1"/>
    <col min="517" max="517" width="7.140625" style="110" customWidth="1"/>
    <col min="518" max="518" width="5.28515625" style="110" customWidth="1"/>
    <col min="519" max="519" width="6.85546875" style="110" customWidth="1"/>
    <col min="520" max="520" width="5.140625" style="110" customWidth="1"/>
    <col min="521" max="521" width="5" style="110" customWidth="1"/>
    <col min="522" max="522" width="5.140625" style="110" customWidth="1"/>
    <col min="523" max="523" width="14.5703125" style="110" customWidth="1"/>
    <col min="524" max="524" width="16.5703125" style="110" customWidth="1"/>
    <col min="525" max="768" width="9.28515625" style="110"/>
    <col min="769" max="769" width="10.28515625" style="110" customWidth="1"/>
    <col min="770" max="770" width="41" style="110" customWidth="1"/>
    <col min="771" max="771" width="10.5703125" style="110" customWidth="1"/>
    <col min="772" max="772" width="10.42578125" style="110" customWidth="1"/>
    <col min="773" max="773" width="7.140625" style="110" customWidth="1"/>
    <col min="774" max="774" width="5.28515625" style="110" customWidth="1"/>
    <col min="775" max="775" width="6.85546875" style="110" customWidth="1"/>
    <col min="776" max="776" width="5.140625" style="110" customWidth="1"/>
    <col min="777" max="777" width="5" style="110" customWidth="1"/>
    <col min="778" max="778" width="5.140625" style="110" customWidth="1"/>
    <col min="779" max="779" width="14.5703125" style="110" customWidth="1"/>
    <col min="780" max="780" width="16.5703125" style="110" customWidth="1"/>
    <col min="781" max="1024" width="9.28515625" style="110"/>
    <col min="1025" max="1025" width="10.28515625" style="110" customWidth="1"/>
    <col min="1026" max="1026" width="41" style="110" customWidth="1"/>
    <col min="1027" max="1027" width="10.5703125" style="110" customWidth="1"/>
    <col min="1028" max="1028" width="10.42578125" style="110" customWidth="1"/>
    <col min="1029" max="1029" width="7.140625" style="110" customWidth="1"/>
    <col min="1030" max="1030" width="5.28515625" style="110" customWidth="1"/>
    <col min="1031" max="1031" width="6.85546875" style="110" customWidth="1"/>
    <col min="1032" max="1032" width="5.140625" style="110" customWidth="1"/>
    <col min="1033" max="1033" width="5" style="110" customWidth="1"/>
    <col min="1034" max="1034" width="5.140625" style="110" customWidth="1"/>
    <col min="1035" max="1035" width="14.5703125" style="110" customWidth="1"/>
    <col min="1036" max="1036" width="16.5703125" style="110" customWidth="1"/>
    <col min="1037" max="1280" width="9.28515625" style="110"/>
    <col min="1281" max="1281" width="10.28515625" style="110" customWidth="1"/>
    <col min="1282" max="1282" width="41" style="110" customWidth="1"/>
    <col min="1283" max="1283" width="10.5703125" style="110" customWidth="1"/>
    <col min="1284" max="1284" width="10.42578125" style="110" customWidth="1"/>
    <col min="1285" max="1285" width="7.140625" style="110" customWidth="1"/>
    <col min="1286" max="1286" width="5.28515625" style="110" customWidth="1"/>
    <col min="1287" max="1287" width="6.85546875" style="110" customWidth="1"/>
    <col min="1288" max="1288" width="5.140625" style="110" customWidth="1"/>
    <col min="1289" max="1289" width="5" style="110" customWidth="1"/>
    <col min="1290" max="1290" width="5.140625" style="110" customWidth="1"/>
    <col min="1291" max="1291" width="14.5703125" style="110" customWidth="1"/>
    <col min="1292" max="1292" width="16.5703125" style="110" customWidth="1"/>
    <col min="1293" max="1536" width="9.28515625" style="110"/>
    <col min="1537" max="1537" width="10.28515625" style="110" customWidth="1"/>
    <col min="1538" max="1538" width="41" style="110" customWidth="1"/>
    <col min="1539" max="1539" width="10.5703125" style="110" customWidth="1"/>
    <col min="1540" max="1540" width="10.42578125" style="110" customWidth="1"/>
    <col min="1541" max="1541" width="7.140625" style="110" customWidth="1"/>
    <col min="1542" max="1542" width="5.28515625" style="110" customWidth="1"/>
    <col min="1543" max="1543" width="6.85546875" style="110" customWidth="1"/>
    <col min="1544" max="1544" width="5.140625" style="110" customWidth="1"/>
    <col min="1545" max="1545" width="5" style="110" customWidth="1"/>
    <col min="1546" max="1546" width="5.140625" style="110" customWidth="1"/>
    <col min="1547" max="1547" width="14.5703125" style="110" customWidth="1"/>
    <col min="1548" max="1548" width="16.5703125" style="110" customWidth="1"/>
    <col min="1549" max="1792" width="9.28515625" style="110"/>
    <col min="1793" max="1793" width="10.28515625" style="110" customWidth="1"/>
    <col min="1794" max="1794" width="41" style="110" customWidth="1"/>
    <col min="1795" max="1795" width="10.5703125" style="110" customWidth="1"/>
    <col min="1796" max="1796" width="10.42578125" style="110" customWidth="1"/>
    <col min="1797" max="1797" width="7.140625" style="110" customWidth="1"/>
    <col min="1798" max="1798" width="5.28515625" style="110" customWidth="1"/>
    <col min="1799" max="1799" width="6.85546875" style="110" customWidth="1"/>
    <col min="1800" max="1800" width="5.140625" style="110" customWidth="1"/>
    <col min="1801" max="1801" width="5" style="110" customWidth="1"/>
    <col min="1802" max="1802" width="5.140625" style="110" customWidth="1"/>
    <col min="1803" max="1803" width="14.5703125" style="110" customWidth="1"/>
    <col min="1804" max="1804" width="16.5703125" style="110" customWidth="1"/>
    <col min="1805" max="2048" width="9.28515625" style="110"/>
    <col min="2049" max="2049" width="10.28515625" style="110" customWidth="1"/>
    <col min="2050" max="2050" width="41" style="110" customWidth="1"/>
    <col min="2051" max="2051" width="10.5703125" style="110" customWidth="1"/>
    <col min="2052" max="2052" width="10.42578125" style="110" customWidth="1"/>
    <col min="2053" max="2053" width="7.140625" style="110" customWidth="1"/>
    <col min="2054" max="2054" width="5.28515625" style="110" customWidth="1"/>
    <col min="2055" max="2055" width="6.85546875" style="110" customWidth="1"/>
    <col min="2056" max="2056" width="5.140625" style="110" customWidth="1"/>
    <col min="2057" max="2057" width="5" style="110" customWidth="1"/>
    <col min="2058" max="2058" width="5.140625" style="110" customWidth="1"/>
    <col min="2059" max="2059" width="14.5703125" style="110" customWidth="1"/>
    <col min="2060" max="2060" width="16.5703125" style="110" customWidth="1"/>
    <col min="2061" max="2304" width="9.28515625" style="110"/>
    <col min="2305" max="2305" width="10.28515625" style="110" customWidth="1"/>
    <col min="2306" max="2306" width="41" style="110" customWidth="1"/>
    <col min="2307" max="2307" width="10.5703125" style="110" customWidth="1"/>
    <col min="2308" max="2308" width="10.42578125" style="110" customWidth="1"/>
    <col min="2309" max="2309" width="7.140625" style="110" customWidth="1"/>
    <col min="2310" max="2310" width="5.28515625" style="110" customWidth="1"/>
    <col min="2311" max="2311" width="6.85546875" style="110" customWidth="1"/>
    <col min="2312" max="2312" width="5.140625" style="110" customWidth="1"/>
    <col min="2313" max="2313" width="5" style="110" customWidth="1"/>
    <col min="2314" max="2314" width="5.140625" style="110" customWidth="1"/>
    <col min="2315" max="2315" width="14.5703125" style="110" customWidth="1"/>
    <col min="2316" max="2316" width="16.5703125" style="110" customWidth="1"/>
    <col min="2317" max="2560" width="9.28515625" style="110"/>
    <col min="2561" max="2561" width="10.28515625" style="110" customWidth="1"/>
    <col min="2562" max="2562" width="41" style="110" customWidth="1"/>
    <col min="2563" max="2563" width="10.5703125" style="110" customWidth="1"/>
    <col min="2564" max="2564" width="10.42578125" style="110" customWidth="1"/>
    <col min="2565" max="2565" width="7.140625" style="110" customWidth="1"/>
    <col min="2566" max="2566" width="5.28515625" style="110" customWidth="1"/>
    <col min="2567" max="2567" width="6.85546875" style="110" customWidth="1"/>
    <col min="2568" max="2568" width="5.140625" style="110" customWidth="1"/>
    <col min="2569" max="2569" width="5" style="110" customWidth="1"/>
    <col min="2570" max="2570" width="5.140625" style="110" customWidth="1"/>
    <col min="2571" max="2571" width="14.5703125" style="110" customWidth="1"/>
    <col min="2572" max="2572" width="16.5703125" style="110" customWidth="1"/>
    <col min="2573" max="2816" width="9.28515625" style="110"/>
    <col min="2817" max="2817" width="10.28515625" style="110" customWidth="1"/>
    <col min="2818" max="2818" width="41" style="110" customWidth="1"/>
    <col min="2819" max="2819" width="10.5703125" style="110" customWidth="1"/>
    <col min="2820" max="2820" width="10.42578125" style="110" customWidth="1"/>
    <col min="2821" max="2821" width="7.140625" style="110" customWidth="1"/>
    <col min="2822" max="2822" width="5.28515625" style="110" customWidth="1"/>
    <col min="2823" max="2823" width="6.85546875" style="110" customWidth="1"/>
    <col min="2824" max="2824" width="5.140625" style="110" customWidth="1"/>
    <col min="2825" max="2825" width="5" style="110" customWidth="1"/>
    <col min="2826" max="2826" width="5.140625" style="110" customWidth="1"/>
    <col min="2827" max="2827" width="14.5703125" style="110" customWidth="1"/>
    <col min="2828" max="2828" width="16.5703125" style="110" customWidth="1"/>
    <col min="2829" max="3072" width="9.28515625" style="110"/>
    <col min="3073" max="3073" width="10.28515625" style="110" customWidth="1"/>
    <col min="3074" max="3074" width="41" style="110" customWidth="1"/>
    <col min="3075" max="3075" width="10.5703125" style="110" customWidth="1"/>
    <col min="3076" max="3076" width="10.42578125" style="110" customWidth="1"/>
    <col min="3077" max="3077" width="7.140625" style="110" customWidth="1"/>
    <col min="3078" max="3078" width="5.28515625" style="110" customWidth="1"/>
    <col min="3079" max="3079" width="6.85546875" style="110" customWidth="1"/>
    <col min="3080" max="3080" width="5.140625" style="110" customWidth="1"/>
    <col min="3081" max="3081" width="5" style="110" customWidth="1"/>
    <col min="3082" max="3082" width="5.140625" style="110" customWidth="1"/>
    <col min="3083" max="3083" width="14.5703125" style="110" customWidth="1"/>
    <col min="3084" max="3084" width="16.5703125" style="110" customWidth="1"/>
    <col min="3085" max="3328" width="9.28515625" style="110"/>
    <col min="3329" max="3329" width="10.28515625" style="110" customWidth="1"/>
    <col min="3330" max="3330" width="41" style="110" customWidth="1"/>
    <col min="3331" max="3331" width="10.5703125" style="110" customWidth="1"/>
    <col min="3332" max="3332" width="10.42578125" style="110" customWidth="1"/>
    <col min="3333" max="3333" width="7.140625" style="110" customWidth="1"/>
    <col min="3334" max="3334" width="5.28515625" style="110" customWidth="1"/>
    <col min="3335" max="3335" width="6.85546875" style="110" customWidth="1"/>
    <col min="3336" max="3336" width="5.140625" style="110" customWidth="1"/>
    <col min="3337" max="3337" width="5" style="110" customWidth="1"/>
    <col min="3338" max="3338" width="5.140625" style="110" customWidth="1"/>
    <col min="3339" max="3339" width="14.5703125" style="110" customWidth="1"/>
    <col min="3340" max="3340" width="16.5703125" style="110" customWidth="1"/>
    <col min="3341" max="3584" width="9.28515625" style="110"/>
    <col min="3585" max="3585" width="10.28515625" style="110" customWidth="1"/>
    <col min="3586" max="3586" width="41" style="110" customWidth="1"/>
    <col min="3587" max="3587" width="10.5703125" style="110" customWidth="1"/>
    <col min="3588" max="3588" width="10.42578125" style="110" customWidth="1"/>
    <col min="3589" max="3589" width="7.140625" style="110" customWidth="1"/>
    <col min="3590" max="3590" width="5.28515625" style="110" customWidth="1"/>
    <col min="3591" max="3591" width="6.85546875" style="110" customWidth="1"/>
    <col min="3592" max="3592" width="5.140625" style="110" customWidth="1"/>
    <col min="3593" max="3593" width="5" style="110" customWidth="1"/>
    <col min="3594" max="3594" width="5.140625" style="110" customWidth="1"/>
    <col min="3595" max="3595" width="14.5703125" style="110" customWidth="1"/>
    <col min="3596" max="3596" width="16.5703125" style="110" customWidth="1"/>
    <col min="3597" max="3840" width="9.28515625" style="110"/>
    <col min="3841" max="3841" width="10.28515625" style="110" customWidth="1"/>
    <col min="3842" max="3842" width="41" style="110" customWidth="1"/>
    <col min="3843" max="3843" width="10.5703125" style="110" customWidth="1"/>
    <col min="3844" max="3844" width="10.42578125" style="110" customWidth="1"/>
    <col min="3845" max="3845" width="7.140625" style="110" customWidth="1"/>
    <col min="3846" max="3846" width="5.28515625" style="110" customWidth="1"/>
    <col min="3847" max="3847" width="6.85546875" style="110" customWidth="1"/>
    <col min="3848" max="3848" width="5.140625" style="110" customWidth="1"/>
    <col min="3849" max="3849" width="5" style="110" customWidth="1"/>
    <col min="3850" max="3850" width="5.140625" style="110" customWidth="1"/>
    <col min="3851" max="3851" width="14.5703125" style="110" customWidth="1"/>
    <col min="3852" max="3852" width="16.5703125" style="110" customWidth="1"/>
    <col min="3853" max="4096" width="9.28515625" style="110"/>
    <col min="4097" max="4097" width="10.28515625" style="110" customWidth="1"/>
    <col min="4098" max="4098" width="41" style="110" customWidth="1"/>
    <col min="4099" max="4099" width="10.5703125" style="110" customWidth="1"/>
    <col min="4100" max="4100" width="10.42578125" style="110" customWidth="1"/>
    <col min="4101" max="4101" width="7.140625" style="110" customWidth="1"/>
    <col min="4102" max="4102" width="5.28515625" style="110" customWidth="1"/>
    <col min="4103" max="4103" width="6.85546875" style="110" customWidth="1"/>
    <col min="4104" max="4104" width="5.140625" style="110" customWidth="1"/>
    <col min="4105" max="4105" width="5" style="110" customWidth="1"/>
    <col min="4106" max="4106" width="5.140625" style="110" customWidth="1"/>
    <col min="4107" max="4107" width="14.5703125" style="110" customWidth="1"/>
    <col min="4108" max="4108" width="16.5703125" style="110" customWidth="1"/>
    <col min="4109" max="4352" width="9.28515625" style="110"/>
    <col min="4353" max="4353" width="10.28515625" style="110" customWidth="1"/>
    <col min="4354" max="4354" width="41" style="110" customWidth="1"/>
    <col min="4355" max="4355" width="10.5703125" style="110" customWidth="1"/>
    <col min="4356" max="4356" width="10.42578125" style="110" customWidth="1"/>
    <col min="4357" max="4357" width="7.140625" style="110" customWidth="1"/>
    <col min="4358" max="4358" width="5.28515625" style="110" customWidth="1"/>
    <col min="4359" max="4359" width="6.85546875" style="110" customWidth="1"/>
    <col min="4360" max="4360" width="5.140625" style="110" customWidth="1"/>
    <col min="4361" max="4361" width="5" style="110" customWidth="1"/>
    <col min="4362" max="4362" width="5.140625" style="110" customWidth="1"/>
    <col min="4363" max="4363" width="14.5703125" style="110" customWidth="1"/>
    <col min="4364" max="4364" width="16.5703125" style="110" customWidth="1"/>
    <col min="4365" max="4608" width="9.28515625" style="110"/>
    <col min="4609" max="4609" width="10.28515625" style="110" customWidth="1"/>
    <col min="4610" max="4610" width="41" style="110" customWidth="1"/>
    <col min="4611" max="4611" width="10.5703125" style="110" customWidth="1"/>
    <col min="4612" max="4612" width="10.42578125" style="110" customWidth="1"/>
    <col min="4613" max="4613" width="7.140625" style="110" customWidth="1"/>
    <col min="4614" max="4614" width="5.28515625" style="110" customWidth="1"/>
    <col min="4615" max="4615" width="6.85546875" style="110" customWidth="1"/>
    <col min="4616" max="4616" width="5.140625" style="110" customWidth="1"/>
    <col min="4617" max="4617" width="5" style="110" customWidth="1"/>
    <col min="4618" max="4618" width="5.140625" style="110" customWidth="1"/>
    <col min="4619" max="4619" width="14.5703125" style="110" customWidth="1"/>
    <col min="4620" max="4620" width="16.5703125" style="110" customWidth="1"/>
    <col min="4621" max="4864" width="9.28515625" style="110"/>
    <col min="4865" max="4865" width="10.28515625" style="110" customWidth="1"/>
    <col min="4866" max="4866" width="41" style="110" customWidth="1"/>
    <col min="4867" max="4867" width="10.5703125" style="110" customWidth="1"/>
    <col min="4868" max="4868" width="10.42578125" style="110" customWidth="1"/>
    <col min="4869" max="4869" width="7.140625" style="110" customWidth="1"/>
    <col min="4870" max="4870" width="5.28515625" style="110" customWidth="1"/>
    <col min="4871" max="4871" width="6.85546875" style="110" customWidth="1"/>
    <col min="4872" max="4872" width="5.140625" style="110" customWidth="1"/>
    <col min="4873" max="4873" width="5" style="110" customWidth="1"/>
    <col min="4874" max="4874" width="5.140625" style="110" customWidth="1"/>
    <col min="4875" max="4875" width="14.5703125" style="110" customWidth="1"/>
    <col min="4876" max="4876" width="16.5703125" style="110" customWidth="1"/>
    <col min="4877" max="5120" width="9.28515625" style="110"/>
    <col min="5121" max="5121" width="10.28515625" style="110" customWidth="1"/>
    <col min="5122" max="5122" width="41" style="110" customWidth="1"/>
    <col min="5123" max="5123" width="10.5703125" style="110" customWidth="1"/>
    <col min="5124" max="5124" width="10.42578125" style="110" customWidth="1"/>
    <col min="5125" max="5125" width="7.140625" style="110" customWidth="1"/>
    <col min="5126" max="5126" width="5.28515625" style="110" customWidth="1"/>
    <col min="5127" max="5127" width="6.85546875" style="110" customWidth="1"/>
    <col min="5128" max="5128" width="5.140625" style="110" customWidth="1"/>
    <col min="5129" max="5129" width="5" style="110" customWidth="1"/>
    <col min="5130" max="5130" width="5.140625" style="110" customWidth="1"/>
    <col min="5131" max="5131" width="14.5703125" style="110" customWidth="1"/>
    <col min="5132" max="5132" width="16.5703125" style="110" customWidth="1"/>
    <col min="5133" max="5376" width="9.28515625" style="110"/>
    <col min="5377" max="5377" width="10.28515625" style="110" customWidth="1"/>
    <col min="5378" max="5378" width="41" style="110" customWidth="1"/>
    <col min="5379" max="5379" width="10.5703125" style="110" customWidth="1"/>
    <col min="5380" max="5380" width="10.42578125" style="110" customWidth="1"/>
    <col min="5381" max="5381" width="7.140625" style="110" customWidth="1"/>
    <col min="5382" max="5382" width="5.28515625" style="110" customWidth="1"/>
    <col min="5383" max="5383" width="6.85546875" style="110" customWidth="1"/>
    <col min="5384" max="5384" width="5.140625" style="110" customWidth="1"/>
    <col min="5385" max="5385" width="5" style="110" customWidth="1"/>
    <col min="5386" max="5386" width="5.140625" style="110" customWidth="1"/>
    <col min="5387" max="5387" width="14.5703125" style="110" customWidth="1"/>
    <col min="5388" max="5388" width="16.5703125" style="110" customWidth="1"/>
    <col min="5389" max="5632" width="9.28515625" style="110"/>
    <col min="5633" max="5633" width="10.28515625" style="110" customWidth="1"/>
    <col min="5634" max="5634" width="41" style="110" customWidth="1"/>
    <col min="5635" max="5635" width="10.5703125" style="110" customWidth="1"/>
    <col min="5636" max="5636" width="10.42578125" style="110" customWidth="1"/>
    <col min="5637" max="5637" width="7.140625" style="110" customWidth="1"/>
    <col min="5638" max="5638" width="5.28515625" style="110" customWidth="1"/>
    <col min="5639" max="5639" width="6.85546875" style="110" customWidth="1"/>
    <col min="5640" max="5640" width="5.140625" style="110" customWidth="1"/>
    <col min="5641" max="5641" width="5" style="110" customWidth="1"/>
    <col min="5642" max="5642" width="5.140625" style="110" customWidth="1"/>
    <col min="5643" max="5643" width="14.5703125" style="110" customWidth="1"/>
    <col min="5644" max="5644" width="16.5703125" style="110" customWidth="1"/>
    <col min="5645" max="5888" width="9.28515625" style="110"/>
    <col min="5889" max="5889" width="10.28515625" style="110" customWidth="1"/>
    <col min="5890" max="5890" width="41" style="110" customWidth="1"/>
    <col min="5891" max="5891" width="10.5703125" style="110" customWidth="1"/>
    <col min="5892" max="5892" width="10.42578125" style="110" customWidth="1"/>
    <col min="5893" max="5893" width="7.140625" style="110" customWidth="1"/>
    <col min="5894" max="5894" width="5.28515625" style="110" customWidth="1"/>
    <col min="5895" max="5895" width="6.85546875" style="110" customWidth="1"/>
    <col min="5896" max="5896" width="5.140625" style="110" customWidth="1"/>
    <col min="5897" max="5897" width="5" style="110" customWidth="1"/>
    <col min="5898" max="5898" width="5.140625" style="110" customWidth="1"/>
    <col min="5899" max="5899" width="14.5703125" style="110" customWidth="1"/>
    <col min="5900" max="5900" width="16.5703125" style="110" customWidth="1"/>
    <col min="5901" max="6144" width="9.28515625" style="110"/>
    <col min="6145" max="6145" width="10.28515625" style="110" customWidth="1"/>
    <col min="6146" max="6146" width="41" style="110" customWidth="1"/>
    <col min="6147" max="6147" width="10.5703125" style="110" customWidth="1"/>
    <col min="6148" max="6148" width="10.42578125" style="110" customWidth="1"/>
    <col min="6149" max="6149" width="7.140625" style="110" customWidth="1"/>
    <col min="6150" max="6150" width="5.28515625" style="110" customWidth="1"/>
    <col min="6151" max="6151" width="6.85546875" style="110" customWidth="1"/>
    <col min="6152" max="6152" width="5.140625" style="110" customWidth="1"/>
    <col min="6153" max="6153" width="5" style="110" customWidth="1"/>
    <col min="6154" max="6154" width="5.140625" style="110" customWidth="1"/>
    <col min="6155" max="6155" width="14.5703125" style="110" customWidth="1"/>
    <col min="6156" max="6156" width="16.5703125" style="110" customWidth="1"/>
    <col min="6157" max="6400" width="9.28515625" style="110"/>
    <col min="6401" max="6401" width="10.28515625" style="110" customWidth="1"/>
    <col min="6402" max="6402" width="41" style="110" customWidth="1"/>
    <col min="6403" max="6403" width="10.5703125" style="110" customWidth="1"/>
    <col min="6404" max="6404" width="10.42578125" style="110" customWidth="1"/>
    <col min="6405" max="6405" width="7.140625" style="110" customWidth="1"/>
    <col min="6406" max="6406" width="5.28515625" style="110" customWidth="1"/>
    <col min="6407" max="6407" width="6.85546875" style="110" customWidth="1"/>
    <col min="6408" max="6408" width="5.140625" style="110" customWidth="1"/>
    <col min="6409" max="6409" width="5" style="110" customWidth="1"/>
    <col min="6410" max="6410" width="5.140625" style="110" customWidth="1"/>
    <col min="6411" max="6411" width="14.5703125" style="110" customWidth="1"/>
    <col min="6412" max="6412" width="16.5703125" style="110" customWidth="1"/>
    <col min="6413" max="6656" width="9.28515625" style="110"/>
    <col min="6657" max="6657" width="10.28515625" style="110" customWidth="1"/>
    <col min="6658" max="6658" width="41" style="110" customWidth="1"/>
    <col min="6659" max="6659" width="10.5703125" style="110" customWidth="1"/>
    <col min="6660" max="6660" width="10.42578125" style="110" customWidth="1"/>
    <col min="6661" max="6661" width="7.140625" style="110" customWidth="1"/>
    <col min="6662" max="6662" width="5.28515625" style="110" customWidth="1"/>
    <col min="6663" max="6663" width="6.85546875" style="110" customWidth="1"/>
    <col min="6664" max="6664" width="5.140625" style="110" customWidth="1"/>
    <col min="6665" max="6665" width="5" style="110" customWidth="1"/>
    <col min="6666" max="6666" width="5.140625" style="110" customWidth="1"/>
    <col min="6667" max="6667" width="14.5703125" style="110" customWidth="1"/>
    <col min="6668" max="6668" width="16.5703125" style="110" customWidth="1"/>
    <col min="6669" max="6912" width="9.28515625" style="110"/>
    <col min="6913" max="6913" width="10.28515625" style="110" customWidth="1"/>
    <col min="6914" max="6914" width="41" style="110" customWidth="1"/>
    <col min="6915" max="6915" width="10.5703125" style="110" customWidth="1"/>
    <col min="6916" max="6916" width="10.42578125" style="110" customWidth="1"/>
    <col min="6917" max="6917" width="7.140625" style="110" customWidth="1"/>
    <col min="6918" max="6918" width="5.28515625" style="110" customWidth="1"/>
    <col min="6919" max="6919" width="6.85546875" style="110" customWidth="1"/>
    <col min="6920" max="6920" width="5.140625" style="110" customWidth="1"/>
    <col min="6921" max="6921" width="5" style="110" customWidth="1"/>
    <col min="6922" max="6922" width="5.140625" style="110" customWidth="1"/>
    <col min="6923" max="6923" width="14.5703125" style="110" customWidth="1"/>
    <col min="6924" max="6924" width="16.5703125" style="110" customWidth="1"/>
    <col min="6925" max="7168" width="9.28515625" style="110"/>
    <col min="7169" max="7169" width="10.28515625" style="110" customWidth="1"/>
    <col min="7170" max="7170" width="41" style="110" customWidth="1"/>
    <col min="7171" max="7171" width="10.5703125" style="110" customWidth="1"/>
    <col min="7172" max="7172" width="10.42578125" style="110" customWidth="1"/>
    <col min="7173" max="7173" width="7.140625" style="110" customWidth="1"/>
    <col min="7174" max="7174" width="5.28515625" style="110" customWidth="1"/>
    <col min="7175" max="7175" width="6.85546875" style="110" customWidth="1"/>
    <col min="7176" max="7176" width="5.140625" style="110" customWidth="1"/>
    <col min="7177" max="7177" width="5" style="110" customWidth="1"/>
    <col min="7178" max="7178" width="5.140625" style="110" customWidth="1"/>
    <col min="7179" max="7179" width="14.5703125" style="110" customWidth="1"/>
    <col min="7180" max="7180" width="16.5703125" style="110" customWidth="1"/>
    <col min="7181" max="7424" width="9.28515625" style="110"/>
    <col min="7425" max="7425" width="10.28515625" style="110" customWidth="1"/>
    <col min="7426" max="7426" width="41" style="110" customWidth="1"/>
    <col min="7427" max="7427" width="10.5703125" style="110" customWidth="1"/>
    <col min="7428" max="7428" width="10.42578125" style="110" customWidth="1"/>
    <col min="7429" max="7429" width="7.140625" style="110" customWidth="1"/>
    <col min="7430" max="7430" width="5.28515625" style="110" customWidth="1"/>
    <col min="7431" max="7431" width="6.85546875" style="110" customWidth="1"/>
    <col min="7432" max="7432" width="5.140625" style="110" customWidth="1"/>
    <col min="7433" max="7433" width="5" style="110" customWidth="1"/>
    <col min="7434" max="7434" width="5.140625" style="110" customWidth="1"/>
    <col min="7435" max="7435" width="14.5703125" style="110" customWidth="1"/>
    <col min="7436" max="7436" width="16.5703125" style="110" customWidth="1"/>
    <col min="7437" max="7680" width="9.28515625" style="110"/>
    <col min="7681" max="7681" width="10.28515625" style="110" customWidth="1"/>
    <col min="7682" max="7682" width="41" style="110" customWidth="1"/>
    <col min="7683" max="7683" width="10.5703125" style="110" customWidth="1"/>
    <col min="7684" max="7684" width="10.42578125" style="110" customWidth="1"/>
    <col min="7685" max="7685" width="7.140625" style="110" customWidth="1"/>
    <col min="7686" max="7686" width="5.28515625" style="110" customWidth="1"/>
    <col min="7687" max="7687" width="6.85546875" style="110" customWidth="1"/>
    <col min="7688" max="7688" width="5.140625" style="110" customWidth="1"/>
    <col min="7689" max="7689" width="5" style="110" customWidth="1"/>
    <col min="7690" max="7690" width="5.140625" style="110" customWidth="1"/>
    <col min="7691" max="7691" width="14.5703125" style="110" customWidth="1"/>
    <col min="7692" max="7692" width="16.5703125" style="110" customWidth="1"/>
    <col min="7693" max="7936" width="9.28515625" style="110"/>
    <col min="7937" max="7937" width="10.28515625" style="110" customWidth="1"/>
    <col min="7938" max="7938" width="41" style="110" customWidth="1"/>
    <col min="7939" max="7939" width="10.5703125" style="110" customWidth="1"/>
    <col min="7940" max="7940" width="10.42578125" style="110" customWidth="1"/>
    <col min="7941" max="7941" width="7.140625" style="110" customWidth="1"/>
    <col min="7942" max="7942" width="5.28515625" style="110" customWidth="1"/>
    <col min="7943" max="7943" width="6.85546875" style="110" customWidth="1"/>
    <col min="7944" max="7944" width="5.140625" style="110" customWidth="1"/>
    <col min="7945" max="7945" width="5" style="110" customWidth="1"/>
    <col min="7946" max="7946" width="5.140625" style="110" customWidth="1"/>
    <col min="7947" max="7947" width="14.5703125" style="110" customWidth="1"/>
    <col min="7948" max="7948" width="16.5703125" style="110" customWidth="1"/>
    <col min="7949" max="8192" width="9.28515625" style="110"/>
    <col min="8193" max="8193" width="10.28515625" style="110" customWidth="1"/>
    <col min="8194" max="8194" width="41" style="110" customWidth="1"/>
    <col min="8195" max="8195" width="10.5703125" style="110" customWidth="1"/>
    <col min="8196" max="8196" width="10.42578125" style="110" customWidth="1"/>
    <col min="8197" max="8197" width="7.140625" style="110" customWidth="1"/>
    <col min="8198" max="8198" width="5.28515625" style="110" customWidth="1"/>
    <col min="8199" max="8199" width="6.85546875" style="110" customWidth="1"/>
    <col min="8200" max="8200" width="5.140625" style="110" customWidth="1"/>
    <col min="8201" max="8201" width="5" style="110" customWidth="1"/>
    <col min="8202" max="8202" width="5.140625" style="110" customWidth="1"/>
    <col min="8203" max="8203" width="14.5703125" style="110" customWidth="1"/>
    <col min="8204" max="8204" width="16.5703125" style="110" customWidth="1"/>
    <col min="8205" max="8448" width="9.28515625" style="110"/>
    <col min="8449" max="8449" width="10.28515625" style="110" customWidth="1"/>
    <col min="8450" max="8450" width="41" style="110" customWidth="1"/>
    <col min="8451" max="8451" width="10.5703125" style="110" customWidth="1"/>
    <col min="8452" max="8452" width="10.42578125" style="110" customWidth="1"/>
    <col min="8453" max="8453" width="7.140625" style="110" customWidth="1"/>
    <col min="8454" max="8454" width="5.28515625" style="110" customWidth="1"/>
    <col min="8455" max="8455" width="6.85546875" style="110" customWidth="1"/>
    <col min="8456" max="8456" width="5.140625" style="110" customWidth="1"/>
    <col min="8457" max="8457" width="5" style="110" customWidth="1"/>
    <col min="8458" max="8458" width="5.140625" style="110" customWidth="1"/>
    <col min="8459" max="8459" width="14.5703125" style="110" customWidth="1"/>
    <col min="8460" max="8460" width="16.5703125" style="110" customWidth="1"/>
    <col min="8461" max="8704" width="9.28515625" style="110"/>
    <col min="8705" max="8705" width="10.28515625" style="110" customWidth="1"/>
    <col min="8706" max="8706" width="41" style="110" customWidth="1"/>
    <col min="8707" max="8707" width="10.5703125" style="110" customWidth="1"/>
    <col min="8708" max="8708" width="10.42578125" style="110" customWidth="1"/>
    <col min="8709" max="8709" width="7.140625" style="110" customWidth="1"/>
    <col min="8710" max="8710" width="5.28515625" style="110" customWidth="1"/>
    <col min="8711" max="8711" width="6.85546875" style="110" customWidth="1"/>
    <col min="8712" max="8712" width="5.140625" style="110" customWidth="1"/>
    <col min="8713" max="8713" width="5" style="110" customWidth="1"/>
    <col min="8714" max="8714" width="5.140625" style="110" customWidth="1"/>
    <col min="8715" max="8715" width="14.5703125" style="110" customWidth="1"/>
    <col min="8716" max="8716" width="16.5703125" style="110" customWidth="1"/>
    <col min="8717" max="8960" width="9.28515625" style="110"/>
    <col min="8961" max="8961" width="10.28515625" style="110" customWidth="1"/>
    <col min="8962" max="8962" width="41" style="110" customWidth="1"/>
    <col min="8963" max="8963" width="10.5703125" style="110" customWidth="1"/>
    <col min="8964" max="8964" width="10.42578125" style="110" customWidth="1"/>
    <col min="8965" max="8965" width="7.140625" style="110" customWidth="1"/>
    <col min="8966" max="8966" width="5.28515625" style="110" customWidth="1"/>
    <col min="8967" max="8967" width="6.85546875" style="110" customWidth="1"/>
    <col min="8968" max="8968" width="5.140625" style="110" customWidth="1"/>
    <col min="8969" max="8969" width="5" style="110" customWidth="1"/>
    <col min="8970" max="8970" width="5.140625" style="110" customWidth="1"/>
    <col min="8971" max="8971" width="14.5703125" style="110" customWidth="1"/>
    <col min="8972" max="8972" width="16.5703125" style="110" customWidth="1"/>
    <col min="8973" max="9216" width="9.28515625" style="110"/>
    <col min="9217" max="9217" width="10.28515625" style="110" customWidth="1"/>
    <col min="9218" max="9218" width="41" style="110" customWidth="1"/>
    <col min="9219" max="9219" width="10.5703125" style="110" customWidth="1"/>
    <col min="9220" max="9220" width="10.42578125" style="110" customWidth="1"/>
    <col min="9221" max="9221" width="7.140625" style="110" customWidth="1"/>
    <col min="9222" max="9222" width="5.28515625" style="110" customWidth="1"/>
    <col min="9223" max="9223" width="6.85546875" style="110" customWidth="1"/>
    <col min="9224" max="9224" width="5.140625" style="110" customWidth="1"/>
    <col min="9225" max="9225" width="5" style="110" customWidth="1"/>
    <col min="9226" max="9226" width="5.140625" style="110" customWidth="1"/>
    <col min="9227" max="9227" width="14.5703125" style="110" customWidth="1"/>
    <col min="9228" max="9228" width="16.5703125" style="110" customWidth="1"/>
    <col min="9229" max="9472" width="9.28515625" style="110"/>
    <col min="9473" max="9473" width="10.28515625" style="110" customWidth="1"/>
    <col min="9474" max="9474" width="41" style="110" customWidth="1"/>
    <col min="9475" max="9475" width="10.5703125" style="110" customWidth="1"/>
    <col min="9476" max="9476" width="10.42578125" style="110" customWidth="1"/>
    <col min="9477" max="9477" width="7.140625" style="110" customWidth="1"/>
    <col min="9478" max="9478" width="5.28515625" style="110" customWidth="1"/>
    <col min="9479" max="9479" width="6.85546875" style="110" customWidth="1"/>
    <col min="9480" max="9480" width="5.140625" style="110" customWidth="1"/>
    <col min="9481" max="9481" width="5" style="110" customWidth="1"/>
    <col min="9482" max="9482" width="5.140625" style="110" customWidth="1"/>
    <col min="9483" max="9483" width="14.5703125" style="110" customWidth="1"/>
    <col min="9484" max="9484" width="16.5703125" style="110" customWidth="1"/>
    <col min="9485" max="9728" width="9.28515625" style="110"/>
    <col min="9729" max="9729" width="10.28515625" style="110" customWidth="1"/>
    <col min="9730" max="9730" width="41" style="110" customWidth="1"/>
    <col min="9731" max="9731" width="10.5703125" style="110" customWidth="1"/>
    <col min="9732" max="9732" width="10.42578125" style="110" customWidth="1"/>
    <col min="9733" max="9733" width="7.140625" style="110" customWidth="1"/>
    <col min="9734" max="9734" width="5.28515625" style="110" customWidth="1"/>
    <col min="9735" max="9735" width="6.85546875" style="110" customWidth="1"/>
    <col min="9736" max="9736" width="5.140625" style="110" customWidth="1"/>
    <col min="9737" max="9737" width="5" style="110" customWidth="1"/>
    <col min="9738" max="9738" width="5.140625" style="110" customWidth="1"/>
    <col min="9739" max="9739" width="14.5703125" style="110" customWidth="1"/>
    <col min="9740" max="9740" width="16.5703125" style="110" customWidth="1"/>
    <col min="9741" max="9984" width="9.28515625" style="110"/>
    <col min="9985" max="9985" width="10.28515625" style="110" customWidth="1"/>
    <col min="9986" max="9986" width="41" style="110" customWidth="1"/>
    <col min="9987" max="9987" width="10.5703125" style="110" customWidth="1"/>
    <col min="9988" max="9988" width="10.42578125" style="110" customWidth="1"/>
    <col min="9989" max="9989" width="7.140625" style="110" customWidth="1"/>
    <col min="9990" max="9990" width="5.28515625" style="110" customWidth="1"/>
    <col min="9991" max="9991" width="6.85546875" style="110" customWidth="1"/>
    <col min="9992" max="9992" width="5.140625" style="110" customWidth="1"/>
    <col min="9993" max="9993" width="5" style="110" customWidth="1"/>
    <col min="9994" max="9994" width="5.140625" style="110" customWidth="1"/>
    <col min="9995" max="9995" width="14.5703125" style="110" customWidth="1"/>
    <col min="9996" max="9996" width="16.5703125" style="110" customWidth="1"/>
    <col min="9997" max="10240" width="9.28515625" style="110"/>
    <col min="10241" max="10241" width="10.28515625" style="110" customWidth="1"/>
    <col min="10242" max="10242" width="41" style="110" customWidth="1"/>
    <col min="10243" max="10243" width="10.5703125" style="110" customWidth="1"/>
    <col min="10244" max="10244" width="10.42578125" style="110" customWidth="1"/>
    <col min="10245" max="10245" width="7.140625" style="110" customWidth="1"/>
    <col min="10246" max="10246" width="5.28515625" style="110" customWidth="1"/>
    <col min="10247" max="10247" width="6.85546875" style="110" customWidth="1"/>
    <col min="10248" max="10248" width="5.140625" style="110" customWidth="1"/>
    <col min="10249" max="10249" width="5" style="110" customWidth="1"/>
    <col min="10250" max="10250" width="5.140625" style="110" customWidth="1"/>
    <col min="10251" max="10251" width="14.5703125" style="110" customWidth="1"/>
    <col min="10252" max="10252" width="16.5703125" style="110" customWidth="1"/>
    <col min="10253" max="10496" width="9.28515625" style="110"/>
    <col min="10497" max="10497" width="10.28515625" style="110" customWidth="1"/>
    <col min="10498" max="10498" width="41" style="110" customWidth="1"/>
    <col min="10499" max="10499" width="10.5703125" style="110" customWidth="1"/>
    <col min="10500" max="10500" width="10.42578125" style="110" customWidth="1"/>
    <col min="10501" max="10501" width="7.140625" style="110" customWidth="1"/>
    <col min="10502" max="10502" width="5.28515625" style="110" customWidth="1"/>
    <col min="10503" max="10503" width="6.85546875" style="110" customWidth="1"/>
    <col min="10504" max="10504" width="5.140625" style="110" customWidth="1"/>
    <col min="10505" max="10505" width="5" style="110" customWidth="1"/>
    <col min="10506" max="10506" width="5.140625" style="110" customWidth="1"/>
    <col min="10507" max="10507" width="14.5703125" style="110" customWidth="1"/>
    <col min="10508" max="10508" width="16.5703125" style="110" customWidth="1"/>
    <col min="10509" max="10752" width="9.28515625" style="110"/>
    <col min="10753" max="10753" width="10.28515625" style="110" customWidth="1"/>
    <col min="10754" max="10754" width="41" style="110" customWidth="1"/>
    <col min="10755" max="10755" width="10.5703125" style="110" customWidth="1"/>
    <col min="10756" max="10756" width="10.42578125" style="110" customWidth="1"/>
    <col min="10757" max="10757" width="7.140625" style="110" customWidth="1"/>
    <col min="10758" max="10758" width="5.28515625" style="110" customWidth="1"/>
    <col min="10759" max="10759" width="6.85546875" style="110" customWidth="1"/>
    <col min="10760" max="10760" width="5.140625" style="110" customWidth="1"/>
    <col min="10761" max="10761" width="5" style="110" customWidth="1"/>
    <col min="10762" max="10762" width="5.140625" style="110" customWidth="1"/>
    <col min="10763" max="10763" width="14.5703125" style="110" customWidth="1"/>
    <col min="10764" max="10764" width="16.5703125" style="110" customWidth="1"/>
    <col min="10765" max="11008" width="9.28515625" style="110"/>
    <col min="11009" max="11009" width="10.28515625" style="110" customWidth="1"/>
    <col min="11010" max="11010" width="41" style="110" customWidth="1"/>
    <col min="11011" max="11011" width="10.5703125" style="110" customWidth="1"/>
    <col min="11012" max="11012" width="10.42578125" style="110" customWidth="1"/>
    <col min="11013" max="11013" width="7.140625" style="110" customWidth="1"/>
    <col min="11014" max="11014" width="5.28515625" style="110" customWidth="1"/>
    <col min="11015" max="11015" width="6.85546875" style="110" customWidth="1"/>
    <col min="11016" max="11016" width="5.140625" style="110" customWidth="1"/>
    <col min="11017" max="11017" width="5" style="110" customWidth="1"/>
    <col min="11018" max="11018" width="5.140625" style="110" customWidth="1"/>
    <col min="11019" max="11019" width="14.5703125" style="110" customWidth="1"/>
    <col min="11020" max="11020" width="16.5703125" style="110" customWidth="1"/>
    <col min="11021" max="11264" width="9.28515625" style="110"/>
    <col min="11265" max="11265" width="10.28515625" style="110" customWidth="1"/>
    <col min="11266" max="11266" width="41" style="110" customWidth="1"/>
    <col min="11267" max="11267" width="10.5703125" style="110" customWidth="1"/>
    <col min="11268" max="11268" width="10.42578125" style="110" customWidth="1"/>
    <col min="11269" max="11269" width="7.140625" style="110" customWidth="1"/>
    <col min="11270" max="11270" width="5.28515625" style="110" customWidth="1"/>
    <col min="11271" max="11271" width="6.85546875" style="110" customWidth="1"/>
    <col min="11272" max="11272" width="5.140625" style="110" customWidth="1"/>
    <col min="11273" max="11273" width="5" style="110" customWidth="1"/>
    <col min="11274" max="11274" width="5.140625" style="110" customWidth="1"/>
    <col min="11275" max="11275" width="14.5703125" style="110" customWidth="1"/>
    <col min="11276" max="11276" width="16.5703125" style="110" customWidth="1"/>
    <col min="11277" max="11520" width="9.28515625" style="110"/>
    <col min="11521" max="11521" width="10.28515625" style="110" customWidth="1"/>
    <col min="11522" max="11522" width="41" style="110" customWidth="1"/>
    <col min="11523" max="11523" width="10.5703125" style="110" customWidth="1"/>
    <col min="11524" max="11524" width="10.42578125" style="110" customWidth="1"/>
    <col min="11525" max="11525" width="7.140625" style="110" customWidth="1"/>
    <col min="11526" max="11526" width="5.28515625" style="110" customWidth="1"/>
    <col min="11527" max="11527" width="6.85546875" style="110" customWidth="1"/>
    <col min="11528" max="11528" width="5.140625" style="110" customWidth="1"/>
    <col min="11529" max="11529" width="5" style="110" customWidth="1"/>
    <col min="11530" max="11530" width="5.140625" style="110" customWidth="1"/>
    <col min="11531" max="11531" width="14.5703125" style="110" customWidth="1"/>
    <col min="11532" max="11532" width="16.5703125" style="110" customWidth="1"/>
    <col min="11533" max="11776" width="9.28515625" style="110"/>
    <col min="11777" max="11777" width="10.28515625" style="110" customWidth="1"/>
    <col min="11778" max="11778" width="41" style="110" customWidth="1"/>
    <col min="11779" max="11779" width="10.5703125" style="110" customWidth="1"/>
    <col min="11780" max="11780" width="10.42578125" style="110" customWidth="1"/>
    <col min="11781" max="11781" width="7.140625" style="110" customWidth="1"/>
    <col min="11782" max="11782" width="5.28515625" style="110" customWidth="1"/>
    <col min="11783" max="11783" width="6.85546875" style="110" customWidth="1"/>
    <col min="11784" max="11784" width="5.140625" style="110" customWidth="1"/>
    <col min="11785" max="11785" width="5" style="110" customWidth="1"/>
    <col min="11786" max="11786" width="5.140625" style="110" customWidth="1"/>
    <col min="11787" max="11787" width="14.5703125" style="110" customWidth="1"/>
    <col min="11788" max="11788" width="16.5703125" style="110" customWidth="1"/>
    <col min="11789" max="12032" width="9.28515625" style="110"/>
    <col min="12033" max="12033" width="10.28515625" style="110" customWidth="1"/>
    <col min="12034" max="12034" width="41" style="110" customWidth="1"/>
    <col min="12035" max="12035" width="10.5703125" style="110" customWidth="1"/>
    <col min="12036" max="12036" width="10.42578125" style="110" customWidth="1"/>
    <col min="12037" max="12037" width="7.140625" style="110" customWidth="1"/>
    <col min="12038" max="12038" width="5.28515625" style="110" customWidth="1"/>
    <col min="12039" max="12039" width="6.85546875" style="110" customWidth="1"/>
    <col min="12040" max="12040" width="5.140625" style="110" customWidth="1"/>
    <col min="12041" max="12041" width="5" style="110" customWidth="1"/>
    <col min="12042" max="12042" width="5.140625" style="110" customWidth="1"/>
    <col min="12043" max="12043" width="14.5703125" style="110" customWidth="1"/>
    <col min="12044" max="12044" width="16.5703125" style="110" customWidth="1"/>
    <col min="12045" max="12288" width="9.28515625" style="110"/>
    <col min="12289" max="12289" width="10.28515625" style="110" customWidth="1"/>
    <col min="12290" max="12290" width="41" style="110" customWidth="1"/>
    <col min="12291" max="12291" width="10.5703125" style="110" customWidth="1"/>
    <col min="12292" max="12292" width="10.42578125" style="110" customWidth="1"/>
    <col min="12293" max="12293" width="7.140625" style="110" customWidth="1"/>
    <col min="12294" max="12294" width="5.28515625" style="110" customWidth="1"/>
    <col min="12295" max="12295" width="6.85546875" style="110" customWidth="1"/>
    <col min="12296" max="12296" width="5.140625" style="110" customWidth="1"/>
    <col min="12297" max="12297" width="5" style="110" customWidth="1"/>
    <col min="12298" max="12298" width="5.140625" style="110" customWidth="1"/>
    <col min="12299" max="12299" width="14.5703125" style="110" customWidth="1"/>
    <col min="12300" max="12300" width="16.5703125" style="110" customWidth="1"/>
    <col min="12301" max="12544" width="9.28515625" style="110"/>
    <col min="12545" max="12545" width="10.28515625" style="110" customWidth="1"/>
    <col min="12546" max="12546" width="41" style="110" customWidth="1"/>
    <col min="12547" max="12547" width="10.5703125" style="110" customWidth="1"/>
    <col min="12548" max="12548" width="10.42578125" style="110" customWidth="1"/>
    <col min="12549" max="12549" width="7.140625" style="110" customWidth="1"/>
    <col min="12550" max="12550" width="5.28515625" style="110" customWidth="1"/>
    <col min="12551" max="12551" width="6.85546875" style="110" customWidth="1"/>
    <col min="12552" max="12552" width="5.140625" style="110" customWidth="1"/>
    <col min="12553" max="12553" width="5" style="110" customWidth="1"/>
    <col min="12554" max="12554" width="5.140625" style="110" customWidth="1"/>
    <col min="12555" max="12555" width="14.5703125" style="110" customWidth="1"/>
    <col min="12556" max="12556" width="16.5703125" style="110" customWidth="1"/>
    <col min="12557" max="12800" width="9.28515625" style="110"/>
    <col min="12801" max="12801" width="10.28515625" style="110" customWidth="1"/>
    <col min="12802" max="12802" width="41" style="110" customWidth="1"/>
    <col min="12803" max="12803" width="10.5703125" style="110" customWidth="1"/>
    <col min="12804" max="12804" width="10.42578125" style="110" customWidth="1"/>
    <col min="12805" max="12805" width="7.140625" style="110" customWidth="1"/>
    <col min="12806" max="12806" width="5.28515625" style="110" customWidth="1"/>
    <col min="12807" max="12807" width="6.85546875" style="110" customWidth="1"/>
    <col min="12808" max="12808" width="5.140625" style="110" customWidth="1"/>
    <col min="12809" max="12809" width="5" style="110" customWidth="1"/>
    <col min="12810" max="12810" width="5.140625" style="110" customWidth="1"/>
    <col min="12811" max="12811" width="14.5703125" style="110" customWidth="1"/>
    <col min="12812" max="12812" width="16.5703125" style="110" customWidth="1"/>
    <col min="12813" max="13056" width="9.28515625" style="110"/>
    <col min="13057" max="13057" width="10.28515625" style="110" customWidth="1"/>
    <col min="13058" max="13058" width="41" style="110" customWidth="1"/>
    <col min="13059" max="13059" width="10.5703125" style="110" customWidth="1"/>
    <col min="13060" max="13060" width="10.42578125" style="110" customWidth="1"/>
    <col min="13061" max="13061" width="7.140625" style="110" customWidth="1"/>
    <col min="13062" max="13062" width="5.28515625" style="110" customWidth="1"/>
    <col min="13063" max="13063" width="6.85546875" style="110" customWidth="1"/>
    <col min="13064" max="13064" width="5.140625" style="110" customWidth="1"/>
    <col min="13065" max="13065" width="5" style="110" customWidth="1"/>
    <col min="13066" max="13066" width="5.140625" style="110" customWidth="1"/>
    <col min="13067" max="13067" width="14.5703125" style="110" customWidth="1"/>
    <col min="13068" max="13068" width="16.5703125" style="110" customWidth="1"/>
    <col min="13069" max="13312" width="9.28515625" style="110"/>
    <col min="13313" max="13313" width="10.28515625" style="110" customWidth="1"/>
    <col min="13314" max="13314" width="41" style="110" customWidth="1"/>
    <col min="13315" max="13315" width="10.5703125" style="110" customWidth="1"/>
    <col min="13316" max="13316" width="10.42578125" style="110" customWidth="1"/>
    <col min="13317" max="13317" width="7.140625" style="110" customWidth="1"/>
    <col min="13318" max="13318" width="5.28515625" style="110" customWidth="1"/>
    <col min="13319" max="13319" width="6.85546875" style="110" customWidth="1"/>
    <col min="13320" max="13320" width="5.140625" style="110" customWidth="1"/>
    <col min="13321" max="13321" width="5" style="110" customWidth="1"/>
    <col min="13322" max="13322" width="5.140625" style="110" customWidth="1"/>
    <col min="13323" max="13323" width="14.5703125" style="110" customWidth="1"/>
    <col min="13324" max="13324" width="16.5703125" style="110" customWidth="1"/>
    <col min="13325" max="13568" width="9.28515625" style="110"/>
    <col min="13569" max="13569" width="10.28515625" style="110" customWidth="1"/>
    <col min="13570" max="13570" width="41" style="110" customWidth="1"/>
    <col min="13571" max="13571" width="10.5703125" style="110" customWidth="1"/>
    <col min="13572" max="13572" width="10.42578125" style="110" customWidth="1"/>
    <col min="13573" max="13573" width="7.140625" style="110" customWidth="1"/>
    <col min="13574" max="13574" width="5.28515625" style="110" customWidth="1"/>
    <col min="13575" max="13575" width="6.85546875" style="110" customWidth="1"/>
    <col min="13576" max="13576" width="5.140625" style="110" customWidth="1"/>
    <col min="13577" max="13577" width="5" style="110" customWidth="1"/>
    <col min="13578" max="13578" width="5.140625" style="110" customWidth="1"/>
    <col min="13579" max="13579" width="14.5703125" style="110" customWidth="1"/>
    <col min="13580" max="13580" width="16.5703125" style="110" customWidth="1"/>
    <col min="13581" max="13824" width="9.28515625" style="110"/>
    <col min="13825" max="13825" width="10.28515625" style="110" customWidth="1"/>
    <col min="13826" max="13826" width="41" style="110" customWidth="1"/>
    <col min="13827" max="13827" width="10.5703125" style="110" customWidth="1"/>
    <col min="13828" max="13828" width="10.42578125" style="110" customWidth="1"/>
    <col min="13829" max="13829" width="7.140625" style="110" customWidth="1"/>
    <col min="13830" max="13830" width="5.28515625" style="110" customWidth="1"/>
    <col min="13831" max="13831" width="6.85546875" style="110" customWidth="1"/>
    <col min="13832" max="13832" width="5.140625" style="110" customWidth="1"/>
    <col min="13833" max="13833" width="5" style="110" customWidth="1"/>
    <col min="13834" max="13834" width="5.140625" style="110" customWidth="1"/>
    <col min="13835" max="13835" width="14.5703125" style="110" customWidth="1"/>
    <col min="13836" max="13836" width="16.5703125" style="110" customWidth="1"/>
    <col min="13837" max="14080" width="9.28515625" style="110"/>
    <col min="14081" max="14081" width="10.28515625" style="110" customWidth="1"/>
    <col min="14082" max="14082" width="41" style="110" customWidth="1"/>
    <col min="14083" max="14083" width="10.5703125" style="110" customWidth="1"/>
    <col min="14084" max="14084" width="10.42578125" style="110" customWidth="1"/>
    <col min="14085" max="14085" width="7.140625" style="110" customWidth="1"/>
    <col min="14086" max="14086" width="5.28515625" style="110" customWidth="1"/>
    <col min="14087" max="14087" width="6.85546875" style="110" customWidth="1"/>
    <col min="14088" max="14088" width="5.140625" style="110" customWidth="1"/>
    <col min="14089" max="14089" width="5" style="110" customWidth="1"/>
    <col min="14090" max="14090" width="5.140625" style="110" customWidth="1"/>
    <col min="14091" max="14091" width="14.5703125" style="110" customWidth="1"/>
    <col min="14092" max="14092" width="16.5703125" style="110" customWidth="1"/>
    <col min="14093" max="14336" width="9.28515625" style="110"/>
    <col min="14337" max="14337" width="10.28515625" style="110" customWidth="1"/>
    <col min="14338" max="14338" width="41" style="110" customWidth="1"/>
    <col min="14339" max="14339" width="10.5703125" style="110" customWidth="1"/>
    <col min="14340" max="14340" width="10.42578125" style="110" customWidth="1"/>
    <col min="14341" max="14341" width="7.140625" style="110" customWidth="1"/>
    <col min="14342" max="14342" width="5.28515625" style="110" customWidth="1"/>
    <col min="14343" max="14343" width="6.85546875" style="110" customWidth="1"/>
    <col min="14344" max="14344" width="5.140625" style="110" customWidth="1"/>
    <col min="14345" max="14345" width="5" style="110" customWidth="1"/>
    <col min="14346" max="14346" width="5.140625" style="110" customWidth="1"/>
    <col min="14347" max="14347" width="14.5703125" style="110" customWidth="1"/>
    <col min="14348" max="14348" width="16.5703125" style="110" customWidth="1"/>
    <col min="14349" max="14592" width="9.28515625" style="110"/>
    <col min="14593" max="14593" width="10.28515625" style="110" customWidth="1"/>
    <col min="14594" max="14594" width="41" style="110" customWidth="1"/>
    <col min="14595" max="14595" width="10.5703125" style="110" customWidth="1"/>
    <col min="14596" max="14596" width="10.42578125" style="110" customWidth="1"/>
    <col min="14597" max="14597" width="7.140625" style="110" customWidth="1"/>
    <col min="14598" max="14598" width="5.28515625" style="110" customWidth="1"/>
    <col min="14599" max="14599" width="6.85546875" style="110" customWidth="1"/>
    <col min="14600" max="14600" width="5.140625" style="110" customWidth="1"/>
    <col min="14601" max="14601" width="5" style="110" customWidth="1"/>
    <col min="14602" max="14602" width="5.140625" style="110" customWidth="1"/>
    <col min="14603" max="14603" width="14.5703125" style="110" customWidth="1"/>
    <col min="14604" max="14604" width="16.5703125" style="110" customWidth="1"/>
    <col min="14605" max="14848" width="9.28515625" style="110"/>
    <col min="14849" max="14849" width="10.28515625" style="110" customWidth="1"/>
    <col min="14850" max="14850" width="41" style="110" customWidth="1"/>
    <col min="14851" max="14851" width="10.5703125" style="110" customWidth="1"/>
    <col min="14852" max="14852" width="10.42578125" style="110" customWidth="1"/>
    <col min="14853" max="14853" width="7.140625" style="110" customWidth="1"/>
    <col min="14854" max="14854" width="5.28515625" style="110" customWidth="1"/>
    <col min="14855" max="14855" width="6.85546875" style="110" customWidth="1"/>
    <col min="14856" max="14856" width="5.140625" style="110" customWidth="1"/>
    <col min="14857" max="14857" width="5" style="110" customWidth="1"/>
    <col min="14858" max="14858" width="5.140625" style="110" customWidth="1"/>
    <col min="14859" max="14859" width="14.5703125" style="110" customWidth="1"/>
    <col min="14860" max="14860" width="16.5703125" style="110" customWidth="1"/>
    <col min="14861" max="15104" width="9.28515625" style="110"/>
    <col min="15105" max="15105" width="10.28515625" style="110" customWidth="1"/>
    <col min="15106" max="15106" width="41" style="110" customWidth="1"/>
    <col min="15107" max="15107" width="10.5703125" style="110" customWidth="1"/>
    <col min="15108" max="15108" width="10.42578125" style="110" customWidth="1"/>
    <col min="15109" max="15109" width="7.140625" style="110" customWidth="1"/>
    <col min="15110" max="15110" width="5.28515625" style="110" customWidth="1"/>
    <col min="15111" max="15111" width="6.85546875" style="110" customWidth="1"/>
    <col min="15112" max="15112" width="5.140625" style="110" customWidth="1"/>
    <col min="15113" max="15113" width="5" style="110" customWidth="1"/>
    <col min="15114" max="15114" width="5.140625" style="110" customWidth="1"/>
    <col min="15115" max="15115" width="14.5703125" style="110" customWidth="1"/>
    <col min="15116" max="15116" width="16.5703125" style="110" customWidth="1"/>
    <col min="15117" max="15360" width="9.28515625" style="110"/>
    <col min="15361" max="15361" width="10.28515625" style="110" customWidth="1"/>
    <col min="15362" max="15362" width="41" style="110" customWidth="1"/>
    <col min="15363" max="15363" width="10.5703125" style="110" customWidth="1"/>
    <col min="15364" max="15364" width="10.42578125" style="110" customWidth="1"/>
    <col min="15365" max="15365" width="7.140625" style="110" customWidth="1"/>
    <col min="15366" max="15366" width="5.28515625" style="110" customWidth="1"/>
    <col min="15367" max="15367" width="6.85546875" style="110" customWidth="1"/>
    <col min="15368" max="15368" width="5.140625" style="110" customWidth="1"/>
    <col min="15369" max="15369" width="5" style="110" customWidth="1"/>
    <col min="15370" max="15370" width="5.140625" style="110" customWidth="1"/>
    <col min="15371" max="15371" width="14.5703125" style="110" customWidth="1"/>
    <col min="15372" max="15372" width="16.5703125" style="110" customWidth="1"/>
    <col min="15373" max="15616" width="9.28515625" style="110"/>
    <col min="15617" max="15617" width="10.28515625" style="110" customWidth="1"/>
    <col min="15618" max="15618" width="41" style="110" customWidth="1"/>
    <col min="15619" max="15619" width="10.5703125" style="110" customWidth="1"/>
    <col min="15620" max="15620" width="10.42578125" style="110" customWidth="1"/>
    <col min="15621" max="15621" width="7.140625" style="110" customWidth="1"/>
    <col min="15622" max="15622" width="5.28515625" style="110" customWidth="1"/>
    <col min="15623" max="15623" width="6.85546875" style="110" customWidth="1"/>
    <col min="15624" max="15624" width="5.140625" style="110" customWidth="1"/>
    <col min="15625" max="15625" width="5" style="110" customWidth="1"/>
    <col min="15626" max="15626" width="5.140625" style="110" customWidth="1"/>
    <col min="15627" max="15627" width="14.5703125" style="110" customWidth="1"/>
    <col min="15628" max="15628" width="16.5703125" style="110" customWidth="1"/>
    <col min="15629" max="15872" width="9.28515625" style="110"/>
    <col min="15873" max="15873" width="10.28515625" style="110" customWidth="1"/>
    <col min="15874" max="15874" width="41" style="110" customWidth="1"/>
    <col min="15875" max="15875" width="10.5703125" style="110" customWidth="1"/>
    <col min="15876" max="15876" width="10.42578125" style="110" customWidth="1"/>
    <col min="15877" max="15877" width="7.140625" style="110" customWidth="1"/>
    <col min="15878" max="15878" width="5.28515625" style="110" customWidth="1"/>
    <col min="15879" max="15879" width="6.85546875" style="110" customWidth="1"/>
    <col min="15880" max="15880" width="5.140625" style="110" customWidth="1"/>
    <col min="15881" max="15881" width="5" style="110" customWidth="1"/>
    <col min="15882" max="15882" width="5.140625" style="110" customWidth="1"/>
    <col min="15883" max="15883" width="14.5703125" style="110" customWidth="1"/>
    <col min="15884" max="15884" width="16.5703125" style="110" customWidth="1"/>
    <col min="15885" max="16128" width="9.28515625" style="110"/>
    <col min="16129" max="16129" width="10.28515625" style="110" customWidth="1"/>
    <col min="16130" max="16130" width="41" style="110" customWidth="1"/>
    <col min="16131" max="16131" width="10.5703125" style="110" customWidth="1"/>
    <col min="16132" max="16132" width="10.42578125" style="110" customWidth="1"/>
    <col min="16133" max="16133" width="7.140625" style="110" customWidth="1"/>
    <col min="16134" max="16134" width="5.28515625" style="110" customWidth="1"/>
    <col min="16135" max="16135" width="6.85546875" style="110" customWidth="1"/>
    <col min="16136" max="16136" width="5.140625" style="110" customWidth="1"/>
    <col min="16137" max="16137" width="5" style="110" customWidth="1"/>
    <col min="16138" max="16138" width="5.140625" style="110" customWidth="1"/>
    <col min="16139" max="16139" width="14.5703125" style="110" customWidth="1"/>
    <col min="16140" max="16140" width="16.5703125" style="110" customWidth="1"/>
    <col min="16141" max="16384" width="9.28515625" style="110"/>
  </cols>
  <sheetData>
    <row r="2" spans="1:16" ht="16.5" customHeight="1">
      <c r="A2" s="161" t="s">
        <v>153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N2" s="108"/>
      <c r="O2" s="108"/>
      <c r="P2" s="108"/>
    </row>
    <row r="3" spans="1:16" ht="16.5" customHeight="1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6" ht="16.5" customHeight="1">
      <c r="A4" s="163" t="s">
        <v>154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6" ht="16.5" customHeight="1">
      <c r="A5" s="163" t="s">
        <v>155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6" ht="16.5" customHeight="1">
      <c r="A6" s="163" t="s">
        <v>210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16.5" customHeight="1">
      <c r="A7" s="163" t="s">
        <v>259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9" spans="1:16" ht="50.25" customHeight="1">
      <c r="A9" s="172" t="s">
        <v>1</v>
      </c>
      <c r="B9" s="172" t="s">
        <v>2</v>
      </c>
      <c r="C9" s="172" t="s">
        <v>3</v>
      </c>
      <c r="D9" s="172" t="s">
        <v>4</v>
      </c>
      <c r="E9" s="172" t="s">
        <v>20</v>
      </c>
      <c r="F9" s="172"/>
      <c r="G9" s="172"/>
      <c r="H9" s="172"/>
      <c r="I9" s="172"/>
      <c r="J9" s="172"/>
      <c r="K9" s="172" t="s">
        <v>27</v>
      </c>
      <c r="L9" s="172" t="s">
        <v>7</v>
      </c>
    </row>
    <row r="10" spans="1:16" ht="67.5" customHeight="1">
      <c r="A10" s="172"/>
      <c r="B10" s="172"/>
      <c r="C10" s="172"/>
      <c r="D10" s="172"/>
      <c r="E10" s="127" t="s">
        <v>24</v>
      </c>
      <c r="F10" s="127" t="s">
        <v>23</v>
      </c>
      <c r="G10" s="127" t="s">
        <v>5</v>
      </c>
      <c r="H10" s="127" t="s">
        <v>6</v>
      </c>
      <c r="I10" s="127" t="s">
        <v>25</v>
      </c>
      <c r="J10" s="127" t="s">
        <v>26</v>
      </c>
      <c r="K10" s="172"/>
      <c r="L10" s="172"/>
    </row>
    <row r="11" spans="1:16" ht="12.75" customHeight="1">
      <c r="A11" s="115" t="s">
        <v>8</v>
      </c>
      <c r="B11" s="115" t="s">
        <v>9</v>
      </c>
      <c r="C11" s="115" t="s">
        <v>10</v>
      </c>
      <c r="D11" s="115" t="s">
        <v>11</v>
      </c>
      <c r="E11" s="115" t="s">
        <v>12</v>
      </c>
      <c r="F11" s="115" t="s">
        <v>13</v>
      </c>
      <c r="G11" s="115" t="s">
        <v>14</v>
      </c>
      <c r="H11" s="115" t="s">
        <v>15</v>
      </c>
      <c r="I11" s="115" t="s">
        <v>16</v>
      </c>
      <c r="J11" s="115" t="s">
        <v>17</v>
      </c>
      <c r="K11" s="115" t="s">
        <v>21</v>
      </c>
      <c r="L11" s="115" t="s">
        <v>22</v>
      </c>
    </row>
    <row r="12" spans="1:16" ht="16.5" customHeight="1">
      <c r="A12" s="148">
        <f t="shared" ref="A12:A52" si="0">RANK(K12,$K$12:$K$52)</f>
        <v>1</v>
      </c>
      <c r="B12" s="153" t="s">
        <v>211</v>
      </c>
      <c r="C12" s="150" t="s">
        <v>212</v>
      </c>
      <c r="D12" s="151">
        <v>10.38</v>
      </c>
      <c r="E12" s="150"/>
      <c r="F12" s="150"/>
      <c r="G12" s="158">
        <v>0.2</v>
      </c>
      <c r="H12" s="150"/>
      <c r="I12" s="150"/>
      <c r="J12" s="150">
        <f t="shared" ref="J12:J52" si="1">E12+F12+G12+H12-I12</f>
        <v>0.2</v>
      </c>
      <c r="K12" s="150">
        <f t="shared" ref="K12:K52" si="2">D12+J12</f>
        <v>10.58</v>
      </c>
      <c r="L12" s="150"/>
    </row>
    <row r="13" spans="1:16" ht="16.5" customHeight="1">
      <c r="A13" s="148">
        <f t="shared" si="0"/>
        <v>2</v>
      </c>
      <c r="B13" s="149" t="s">
        <v>213</v>
      </c>
      <c r="C13" s="150" t="s">
        <v>212</v>
      </c>
      <c r="D13" s="155">
        <v>10.47</v>
      </c>
      <c r="E13" s="150"/>
      <c r="F13" s="150"/>
      <c r="G13" s="158"/>
      <c r="H13" s="150"/>
      <c r="I13" s="150"/>
      <c r="J13" s="150">
        <f t="shared" si="1"/>
        <v>0</v>
      </c>
      <c r="K13" s="150">
        <f t="shared" si="2"/>
        <v>10.47</v>
      </c>
      <c r="L13" s="150" t="s">
        <v>122</v>
      </c>
    </row>
    <row r="14" spans="1:16" ht="16.5" customHeight="1">
      <c r="A14" s="148">
        <f t="shared" si="0"/>
        <v>3</v>
      </c>
      <c r="B14" s="152" t="s">
        <v>214</v>
      </c>
      <c r="C14" s="150" t="s">
        <v>212</v>
      </c>
      <c r="D14" s="151">
        <v>10.25</v>
      </c>
      <c r="E14" s="150"/>
      <c r="F14" s="150"/>
      <c r="G14" s="158">
        <v>0.2</v>
      </c>
      <c r="H14" s="150"/>
      <c r="I14" s="150"/>
      <c r="J14" s="150">
        <f t="shared" si="1"/>
        <v>0.2</v>
      </c>
      <c r="K14" s="150">
        <f t="shared" si="2"/>
        <v>10.45</v>
      </c>
      <c r="L14" s="150"/>
    </row>
    <row r="15" spans="1:16" ht="16.5" customHeight="1">
      <c r="A15" s="148">
        <f t="shared" si="0"/>
        <v>4</v>
      </c>
      <c r="B15" s="153" t="s">
        <v>215</v>
      </c>
      <c r="C15" s="150" t="s">
        <v>212</v>
      </c>
      <c r="D15" s="155">
        <v>10.31</v>
      </c>
      <c r="E15" s="150"/>
      <c r="F15" s="150"/>
      <c r="G15" s="158"/>
      <c r="H15" s="150"/>
      <c r="I15" s="150"/>
      <c r="J15" s="150">
        <f t="shared" si="1"/>
        <v>0</v>
      </c>
      <c r="K15" s="150">
        <f t="shared" si="2"/>
        <v>10.31</v>
      </c>
      <c r="L15" s="150"/>
    </row>
    <row r="16" spans="1:16" ht="16.5" customHeight="1">
      <c r="A16" s="148">
        <f t="shared" si="0"/>
        <v>5</v>
      </c>
      <c r="B16" s="153" t="s">
        <v>216</v>
      </c>
      <c r="C16" s="150" t="s">
        <v>217</v>
      </c>
      <c r="D16" s="151">
        <v>10</v>
      </c>
      <c r="E16" s="150"/>
      <c r="F16" s="150"/>
      <c r="G16" s="158">
        <v>0.2</v>
      </c>
      <c r="H16" s="150"/>
      <c r="I16" s="150"/>
      <c r="J16" s="150">
        <f t="shared" si="1"/>
        <v>0.2</v>
      </c>
      <c r="K16" s="150">
        <f t="shared" si="2"/>
        <v>10.199999999999999</v>
      </c>
      <c r="L16" s="150"/>
    </row>
    <row r="17" spans="1:12" ht="16.5" customHeight="1">
      <c r="A17" s="148">
        <f t="shared" si="0"/>
        <v>6</v>
      </c>
      <c r="B17" s="153" t="s">
        <v>218</v>
      </c>
      <c r="C17" s="150" t="s">
        <v>212</v>
      </c>
      <c r="D17" s="151">
        <v>9.81</v>
      </c>
      <c r="E17" s="150"/>
      <c r="F17" s="150"/>
      <c r="G17" s="158"/>
      <c r="H17" s="148"/>
      <c r="I17" s="150"/>
      <c r="J17" s="150">
        <f t="shared" si="1"/>
        <v>0</v>
      </c>
      <c r="K17" s="150">
        <f t="shared" si="2"/>
        <v>9.81</v>
      </c>
      <c r="L17" s="150"/>
    </row>
    <row r="18" spans="1:12" ht="16.5" customHeight="1">
      <c r="A18" s="148">
        <f t="shared" si="0"/>
        <v>7</v>
      </c>
      <c r="B18" s="153" t="s">
        <v>219</v>
      </c>
      <c r="C18" s="150" t="s">
        <v>217</v>
      </c>
      <c r="D18" s="151">
        <v>9.2899999999999991</v>
      </c>
      <c r="E18" s="150"/>
      <c r="F18" s="150"/>
      <c r="G18" s="158">
        <v>0.2</v>
      </c>
      <c r="H18" s="150"/>
      <c r="I18" s="150"/>
      <c r="J18" s="150">
        <f t="shared" si="1"/>
        <v>0.2</v>
      </c>
      <c r="K18" s="150">
        <f t="shared" si="2"/>
        <v>9.4899999999999984</v>
      </c>
      <c r="L18" s="150"/>
    </row>
    <row r="19" spans="1:12" ht="16.5" customHeight="1">
      <c r="A19" s="148">
        <f t="shared" si="0"/>
        <v>8</v>
      </c>
      <c r="B19" s="153" t="s">
        <v>220</v>
      </c>
      <c r="C19" s="150" t="s">
        <v>217</v>
      </c>
      <c r="D19" s="151">
        <v>9.43</v>
      </c>
      <c r="E19" s="150"/>
      <c r="F19" s="150"/>
      <c r="G19" s="158"/>
      <c r="H19" s="150"/>
      <c r="I19" s="150"/>
      <c r="J19" s="150">
        <f t="shared" si="1"/>
        <v>0</v>
      </c>
      <c r="K19" s="150">
        <f t="shared" si="2"/>
        <v>9.43</v>
      </c>
      <c r="L19" s="150"/>
    </row>
    <row r="20" spans="1:12" ht="16.5" customHeight="1">
      <c r="A20" s="148">
        <f t="shared" si="0"/>
        <v>9</v>
      </c>
      <c r="B20" s="153" t="s">
        <v>221</v>
      </c>
      <c r="C20" s="150" t="s">
        <v>217</v>
      </c>
      <c r="D20" s="155">
        <v>9.2100000000000009</v>
      </c>
      <c r="E20" s="150"/>
      <c r="F20" s="150"/>
      <c r="G20" s="158"/>
      <c r="H20" s="150"/>
      <c r="I20" s="150"/>
      <c r="J20" s="150">
        <f t="shared" si="1"/>
        <v>0</v>
      </c>
      <c r="K20" s="150">
        <f t="shared" si="2"/>
        <v>9.2100000000000009</v>
      </c>
      <c r="L20" s="150"/>
    </row>
    <row r="21" spans="1:12" ht="16.5" customHeight="1">
      <c r="A21" s="148">
        <f t="shared" si="0"/>
        <v>9</v>
      </c>
      <c r="B21" s="153" t="s">
        <v>222</v>
      </c>
      <c r="C21" s="150" t="s">
        <v>217</v>
      </c>
      <c r="D21" s="155">
        <v>9.2100000000000009</v>
      </c>
      <c r="E21" s="150"/>
      <c r="F21" s="150"/>
      <c r="G21" s="158"/>
      <c r="H21" s="150"/>
      <c r="I21" s="150"/>
      <c r="J21" s="150">
        <f t="shared" si="1"/>
        <v>0</v>
      </c>
      <c r="K21" s="150">
        <f t="shared" si="2"/>
        <v>9.2100000000000009</v>
      </c>
      <c r="L21" s="150"/>
    </row>
    <row r="22" spans="1:12" ht="16.5" customHeight="1">
      <c r="A22" s="148">
        <f t="shared" si="0"/>
        <v>11</v>
      </c>
      <c r="B22" s="153" t="s">
        <v>223</v>
      </c>
      <c r="C22" s="150" t="s">
        <v>212</v>
      </c>
      <c r="D22" s="155">
        <v>9.1300000000000008</v>
      </c>
      <c r="E22" s="150"/>
      <c r="F22" s="150"/>
      <c r="G22" s="158"/>
      <c r="H22" s="150"/>
      <c r="I22" s="150"/>
      <c r="J22" s="150">
        <f t="shared" si="1"/>
        <v>0</v>
      </c>
      <c r="K22" s="150">
        <f t="shared" si="2"/>
        <v>9.1300000000000008</v>
      </c>
      <c r="L22" s="150"/>
    </row>
    <row r="23" spans="1:12" ht="16.5" customHeight="1">
      <c r="A23" s="148">
        <f t="shared" si="0"/>
        <v>12</v>
      </c>
      <c r="B23" s="153" t="s">
        <v>224</v>
      </c>
      <c r="C23" s="150" t="s">
        <v>217</v>
      </c>
      <c r="D23" s="151">
        <v>8.85</v>
      </c>
      <c r="E23" s="150"/>
      <c r="F23" s="150"/>
      <c r="G23" s="158"/>
      <c r="H23" s="148"/>
      <c r="I23" s="150"/>
      <c r="J23" s="150">
        <f t="shared" si="1"/>
        <v>0</v>
      </c>
      <c r="K23" s="150">
        <f t="shared" si="2"/>
        <v>8.85</v>
      </c>
      <c r="L23" s="150"/>
    </row>
    <row r="24" spans="1:12" ht="16.5" customHeight="1">
      <c r="A24" s="148">
        <f t="shared" si="0"/>
        <v>13</v>
      </c>
      <c r="B24" s="153" t="s">
        <v>225</v>
      </c>
      <c r="C24" s="150" t="s">
        <v>217</v>
      </c>
      <c r="D24" s="155">
        <v>8.7100000000000009</v>
      </c>
      <c r="E24" s="150"/>
      <c r="F24" s="150"/>
      <c r="G24" s="158"/>
      <c r="H24" s="150"/>
      <c r="I24" s="150"/>
      <c r="J24" s="150">
        <f t="shared" si="1"/>
        <v>0</v>
      </c>
      <c r="K24" s="150">
        <f t="shared" si="2"/>
        <v>8.7100000000000009</v>
      </c>
      <c r="L24" s="150"/>
    </row>
    <row r="25" spans="1:12" ht="16.5" customHeight="1">
      <c r="A25" s="148">
        <f t="shared" si="0"/>
        <v>14</v>
      </c>
      <c r="B25" s="153" t="s">
        <v>226</v>
      </c>
      <c r="C25" s="150" t="s">
        <v>212</v>
      </c>
      <c r="D25" s="155">
        <v>8.19</v>
      </c>
      <c r="E25" s="150"/>
      <c r="F25" s="150"/>
      <c r="G25" s="158"/>
      <c r="H25" s="150"/>
      <c r="I25" s="150"/>
      <c r="J25" s="150">
        <f t="shared" si="1"/>
        <v>0</v>
      </c>
      <c r="K25" s="150">
        <f t="shared" si="2"/>
        <v>8.19</v>
      </c>
      <c r="L25" s="150"/>
    </row>
    <row r="26" spans="1:12" ht="16.5" customHeight="1">
      <c r="A26" s="148">
        <f t="shared" si="0"/>
        <v>15</v>
      </c>
      <c r="B26" s="153" t="s">
        <v>227</v>
      </c>
      <c r="C26" s="150" t="s">
        <v>212</v>
      </c>
      <c r="D26" s="155">
        <v>7.63</v>
      </c>
      <c r="E26" s="150"/>
      <c r="F26" s="150"/>
      <c r="G26" s="158"/>
      <c r="H26" s="150"/>
      <c r="I26" s="150"/>
      <c r="J26" s="150">
        <f t="shared" si="1"/>
        <v>0</v>
      </c>
      <c r="K26" s="150">
        <f t="shared" si="2"/>
        <v>7.63</v>
      </c>
      <c r="L26" s="150"/>
    </row>
    <row r="27" spans="1:12" ht="16.5" customHeight="1">
      <c r="A27" s="148">
        <f t="shared" si="0"/>
        <v>16</v>
      </c>
      <c r="B27" s="153" t="s">
        <v>228</v>
      </c>
      <c r="C27" s="150" t="s">
        <v>217</v>
      </c>
      <c r="D27" s="151">
        <v>7.29</v>
      </c>
      <c r="E27" s="150"/>
      <c r="F27" s="150"/>
      <c r="G27" s="158">
        <v>0.2</v>
      </c>
      <c r="H27" s="150"/>
      <c r="I27" s="150"/>
      <c r="J27" s="150">
        <f t="shared" si="1"/>
        <v>0.2</v>
      </c>
      <c r="K27" s="150">
        <f t="shared" si="2"/>
        <v>7.49</v>
      </c>
      <c r="L27" s="150"/>
    </row>
    <row r="28" spans="1:12" ht="16.5" customHeight="1">
      <c r="A28" s="114">
        <f t="shared" si="0"/>
        <v>17</v>
      </c>
      <c r="B28" s="142" t="s">
        <v>229</v>
      </c>
      <c r="C28" s="115" t="s">
        <v>212</v>
      </c>
      <c r="D28" s="143">
        <v>7</v>
      </c>
      <c r="E28" s="115"/>
      <c r="F28" s="115"/>
      <c r="G28" s="134"/>
      <c r="H28" s="115" t="s">
        <v>159</v>
      </c>
      <c r="I28" s="115"/>
      <c r="J28" s="115">
        <f t="shared" si="1"/>
        <v>0.2</v>
      </c>
      <c r="K28" s="115">
        <f t="shared" si="2"/>
        <v>7.2</v>
      </c>
      <c r="L28" s="115"/>
    </row>
    <row r="29" spans="1:12" ht="16.5" customHeight="1">
      <c r="A29" s="114">
        <f t="shared" si="0"/>
        <v>18</v>
      </c>
      <c r="B29" s="142" t="s">
        <v>230</v>
      </c>
      <c r="C29" s="115" t="s">
        <v>217</v>
      </c>
      <c r="D29" s="143">
        <v>7.14</v>
      </c>
      <c r="E29" s="115"/>
      <c r="F29" s="115"/>
      <c r="G29" s="134"/>
      <c r="H29" s="115"/>
      <c r="I29" s="115"/>
      <c r="J29" s="115">
        <f t="shared" si="1"/>
        <v>0</v>
      </c>
      <c r="K29" s="115">
        <f t="shared" si="2"/>
        <v>7.14</v>
      </c>
      <c r="L29" s="115"/>
    </row>
    <row r="30" spans="1:12" ht="16.5" customHeight="1">
      <c r="A30" s="114">
        <f t="shared" si="0"/>
        <v>19</v>
      </c>
      <c r="B30" s="142" t="s">
        <v>231</v>
      </c>
      <c r="C30" s="115" t="s">
        <v>212</v>
      </c>
      <c r="D30" s="144">
        <v>6.94</v>
      </c>
      <c r="E30" s="115"/>
      <c r="F30" s="115"/>
      <c r="G30" s="134"/>
      <c r="H30" s="115"/>
      <c r="I30" s="115"/>
      <c r="J30" s="115">
        <f t="shared" si="1"/>
        <v>0</v>
      </c>
      <c r="K30" s="115">
        <f t="shared" si="2"/>
        <v>6.94</v>
      </c>
      <c r="L30" s="115"/>
    </row>
    <row r="31" spans="1:12" ht="16.5" customHeight="1">
      <c r="A31" s="114">
        <f t="shared" si="0"/>
        <v>20</v>
      </c>
      <c r="B31" s="142" t="s">
        <v>232</v>
      </c>
      <c r="C31" s="115" t="s">
        <v>217</v>
      </c>
      <c r="D31" s="143">
        <v>6.43</v>
      </c>
      <c r="E31" s="115"/>
      <c r="F31" s="115"/>
      <c r="G31" s="134">
        <v>0.2</v>
      </c>
      <c r="H31" s="115"/>
      <c r="I31" s="115"/>
      <c r="J31" s="115">
        <f t="shared" si="1"/>
        <v>0.2</v>
      </c>
      <c r="K31" s="115">
        <f t="shared" si="2"/>
        <v>6.63</v>
      </c>
      <c r="L31" s="115"/>
    </row>
    <row r="32" spans="1:12" ht="16.5" customHeight="1">
      <c r="A32" s="114">
        <f t="shared" si="0"/>
        <v>21</v>
      </c>
      <c r="B32" s="142" t="s">
        <v>233</v>
      </c>
      <c r="C32" s="115" t="s">
        <v>217</v>
      </c>
      <c r="D32" s="144">
        <v>6.43</v>
      </c>
      <c r="E32" s="115"/>
      <c r="F32" s="115"/>
      <c r="G32" s="134"/>
      <c r="H32" s="115"/>
      <c r="I32" s="115"/>
      <c r="J32" s="115">
        <f t="shared" si="1"/>
        <v>0</v>
      </c>
      <c r="K32" s="115">
        <f t="shared" si="2"/>
        <v>6.43</v>
      </c>
      <c r="L32" s="115"/>
    </row>
    <row r="33" spans="1:12" ht="16.5" customHeight="1">
      <c r="A33" s="114">
        <f t="shared" si="0"/>
        <v>21</v>
      </c>
      <c r="B33" s="142" t="s">
        <v>234</v>
      </c>
      <c r="C33" s="115" t="s">
        <v>217</v>
      </c>
      <c r="D33" s="144">
        <v>6.43</v>
      </c>
      <c r="E33" s="115"/>
      <c r="F33" s="115"/>
      <c r="G33" s="134"/>
      <c r="H33" s="115"/>
      <c r="I33" s="115"/>
      <c r="J33" s="115">
        <f t="shared" si="1"/>
        <v>0</v>
      </c>
      <c r="K33" s="115">
        <f t="shared" si="2"/>
        <v>6.43</v>
      </c>
      <c r="L33" s="115"/>
    </row>
    <row r="34" spans="1:12" ht="16.5" customHeight="1">
      <c r="A34" s="114">
        <f t="shared" si="0"/>
        <v>23</v>
      </c>
      <c r="B34" s="142" t="s">
        <v>235</v>
      </c>
      <c r="C34" s="115" t="s">
        <v>212</v>
      </c>
      <c r="D34" s="143">
        <v>6</v>
      </c>
      <c r="E34" s="115"/>
      <c r="F34" s="115"/>
      <c r="G34" s="134"/>
      <c r="H34" s="115"/>
      <c r="I34" s="115"/>
      <c r="J34" s="115">
        <f t="shared" si="1"/>
        <v>0</v>
      </c>
      <c r="K34" s="115">
        <f t="shared" si="2"/>
        <v>6</v>
      </c>
      <c r="L34" s="115"/>
    </row>
    <row r="35" spans="1:12" ht="16.5" customHeight="1">
      <c r="A35" s="114">
        <f t="shared" si="0"/>
        <v>23</v>
      </c>
      <c r="B35" s="142" t="s">
        <v>236</v>
      </c>
      <c r="C35" s="115" t="s">
        <v>217</v>
      </c>
      <c r="D35" s="144">
        <v>6</v>
      </c>
      <c r="E35" s="115"/>
      <c r="F35" s="115"/>
      <c r="G35" s="134"/>
      <c r="H35" s="115"/>
      <c r="I35" s="115"/>
      <c r="J35" s="115">
        <f t="shared" si="1"/>
        <v>0</v>
      </c>
      <c r="K35" s="115">
        <f t="shared" si="2"/>
        <v>6</v>
      </c>
      <c r="L35" s="115"/>
    </row>
    <row r="36" spans="1:12" ht="16.5" customHeight="1">
      <c r="A36" s="114">
        <f t="shared" si="0"/>
        <v>25</v>
      </c>
      <c r="B36" s="142" t="s">
        <v>237</v>
      </c>
      <c r="C36" s="115" t="s">
        <v>212</v>
      </c>
      <c r="D36" s="144">
        <v>5.93</v>
      </c>
      <c r="E36" s="115"/>
      <c r="F36" s="115"/>
      <c r="G36" s="134"/>
      <c r="H36" s="115"/>
      <c r="I36" s="115"/>
      <c r="J36" s="115">
        <f t="shared" si="1"/>
        <v>0</v>
      </c>
      <c r="K36" s="115">
        <f t="shared" si="2"/>
        <v>5.93</v>
      </c>
      <c r="L36" s="115"/>
    </row>
    <row r="37" spans="1:12" ht="16.5" customHeight="1">
      <c r="A37" s="114">
        <f t="shared" si="0"/>
        <v>26</v>
      </c>
      <c r="B37" s="142" t="s">
        <v>238</v>
      </c>
      <c r="C37" s="115" t="s">
        <v>212</v>
      </c>
      <c r="D37" s="144">
        <v>5.75</v>
      </c>
      <c r="E37" s="115"/>
      <c r="F37" s="115"/>
      <c r="G37" s="134"/>
      <c r="H37" s="115"/>
      <c r="I37" s="115"/>
      <c r="J37" s="115">
        <f t="shared" si="1"/>
        <v>0</v>
      </c>
      <c r="K37" s="115">
        <f t="shared" si="2"/>
        <v>5.75</v>
      </c>
      <c r="L37" s="115"/>
    </row>
    <row r="38" spans="1:12" ht="16.5" customHeight="1">
      <c r="A38" s="114">
        <f t="shared" si="0"/>
        <v>27</v>
      </c>
      <c r="B38" s="142" t="s">
        <v>239</v>
      </c>
      <c r="C38" s="115" t="s">
        <v>212</v>
      </c>
      <c r="D38" s="143">
        <v>5.63</v>
      </c>
      <c r="E38" s="115"/>
      <c r="F38" s="115"/>
      <c r="G38" s="134"/>
      <c r="H38" s="115"/>
      <c r="I38" s="115"/>
      <c r="J38" s="115">
        <f t="shared" si="1"/>
        <v>0</v>
      </c>
      <c r="K38" s="115">
        <f t="shared" si="2"/>
        <v>5.63</v>
      </c>
      <c r="L38" s="115"/>
    </row>
    <row r="39" spans="1:12" ht="16.5" customHeight="1">
      <c r="A39" s="114">
        <f t="shared" si="0"/>
        <v>28</v>
      </c>
      <c r="B39" s="142" t="s">
        <v>240</v>
      </c>
      <c r="C39" s="115" t="s">
        <v>212</v>
      </c>
      <c r="D39" s="143">
        <v>5.6</v>
      </c>
      <c r="E39" s="115"/>
      <c r="F39" s="115"/>
      <c r="G39" s="134"/>
      <c r="H39" s="115"/>
      <c r="I39" s="115"/>
      <c r="J39" s="115">
        <f t="shared" si="1"/>
        <v>0</v>
      </c>
      <c r="K39" s="115">
        <f t="shared" si="2"/>
        <v>5.6</v>
      </c>
      <c r="L39" s="115"/>
    </row>
    <row r="40" spans="1:12" ht="16.5" customHeight="1">
      <c r="A40" s="114">
        <f t="shared" si="0"/>
        <v>29</v>
      </c>
      <c r="B40" s="142" t="s">
        <v>241</v>
      </c>
      <c r="C40" s="115" t="s">
        <v>212</v>
      </c>
      <c r="D40" s="143">
        <v>5.56</v>
      </c>
      <c r="E40" s="115"/>
      <c r="F40" s="115"/>
      <c r="G40" s="134"/>
      <c r="H40" s="115"/>
      <c r="I40" s="115"/>
      <c r="J40" s="115">
        <f t="shared" si="1"/>
        <v>0</v>
      </c>
      <c r="K40" s="115">
        <f t="shared" si="2"/>
        <v>5.56</v>
      </c>
      <c r="L40" s="115"/>
    </row>
    <row r="41" spans="1:12" ht="16.5" customHeight="1">
      <c r="A41" s="114">
        <f t="shared" si="0"/>
        <v>29</v>
      </c>
      <c r="B41" s="142" t="s">
        <v>242</v>
      </c>
      <c r="C41" s="115" t="s">
        <v>212</v>
      </c>
      <c r="D41" s="144">
        <v>5.56</v>
      </c>
      <c r="E41" s="115"/>
      <c r="F41" s="115"/>
      <c r="G41" s="134"/>
      <c r="H41" s="115"/>
      <c r="I41" s="115"/>
      <c r="J41" s="115">
        <f t="shared" si="1"/>
        <v>0</v>
      </c>
      <c r="K41" s="115">
        <f t="shared" si="2"/>
        <v>5.56</v>
      </c>
      <c r="L41" s="115"/>
    </row>
    <row r="42" spans="1:12" ht="16.5" customHeight="1">
      <c r="A42" s="114">
        <f t="shared" si="0"/>
        <v>31</v>
      </c>
      <c r="B42" s="142" t="s">
        <v>243</v>
      </c>
      <c r="C42" s="115" t="s">
        <v>217</v>
      </c>
      <c r="D42" s="143">
        <v>5.43</v>
      </c>
      <c r="E42" s="115"/>
      <c r="F42" s="115"/>
      <c r="G42" s="134"/>
      <c r="H42" s="115"/>
      <c r="I42" s="115"/>
      <c r="J42" s="115">
        <f t="shared" si="1"/>
        <v>0</v>
      </c>
      <c r="K42" s="115">
        <f t="shared" si="2"/>
        <v>5.43</v>
      </c>
      <c r="L42" s="115"/>
    </row>
    <row r="43" spans="1:12" ht="16.5" customHeight="1">
      <c r="A43" s="114">
        <f t="shared" si="0"/>
        <v>32</v>
      </c>
      <c r="B43" s="142" t="s">
        <v>244</v>
      </c>
      <c r="C43" s="115" t="s">
        <v>217</v>
      </c>
      <c r="D43" s="144">
        <v>5.21</v>
      </c>
      <c r="E43" s="115"/>
      <c r="F43" s="115"/>
      <c r="G43" s="134"/>
      <c r="H43" s="115"/>
      <c r="I43" s="115"/>
      <c r="J43" s="115">
        <f t="shared" si="1"/>
        <v>0</v>
      </c>
      <c r="K43" s="115">
        <f t="shared" si="2"/>
        <v>5.21</v>
      </c>
      <c r="L43" s="115"/>
    </row>
    <row r="44" spans="1:12" s="109" customFormat="1" ht="16.5" customHeight="1">
      <c r="A44" s="140">
        <f t="shared" si="0"/>
        <v>33</v>
      </c>
      <c r="B44" s="118" t="s">
        <v>245</v>
      </c>
      <c r="C44" s="119" t="s">
        <v>217</v>
      </c>
      <c r="D44" s="120">
        <v>5</v>
      </c>
      <c r="E44" s="119"/>
      <c r="F44" s="119"/>
      <c r="G44" s="131">
        <v>0.2</v>
      </c>
      <c r="H44" s="119"/>
      <c r="I44" s="119"/>
      <c r="J44" s="119">
        <f t="shared" si="1"/>
        <v>0.2</v>
      </c>
      <c r="K44" s="119">
        <f t="shared" si="2"/>
        <v>5.2</v>
      </c>
      <c r="L44" s="119"/>
    </row>
    <row r="45" spans="1:12" ht="16.5" customHeight="1">
      <c r="A45" s="114">
        <f t="shared" si="0"/>
        <v>34</v>
      </c>
      <c r="B45" s="142" t="s">
        <v>246</v>
      </c>
      <c r="C45" s="115" t="s">
        <v>217</v>
      </c>
      <c r="D45" s="144">
        <v>5.14</v>
      </c>
      <c r="E45" s="115"/>
      <c r="F45" s="115"/>
      <c r="G45" s="134"/>
      <c r="H45" s="115"/>
      <c r="I45" s="115"/>
      <c r="J45" s="115">
        <f t="shared" si="1"/>
        <v>0</v>
      </c>
      <c r="K45" s="115">
        <f t="shared" si="2"/>
        <v>5.14</v>
      </c>
      <c r="L45" s="115"/>
    </row>
    <row r="46" spans="1:12" ht="16.5" customHeight="1">
      <c r="A46" s="114">
        <f t="shared" si="0"/>
        <v>34</v>
      </c>
      <c r="B46" s="142" t="s">
        <v>247</v>
      </c>
      <c r="C46" s="115" t="s">
        <v>217</v>
      </c>
      <c r="D46" s="143">
        <v>5.14</v>
      </c>
      <c r="E46" s="115"/>
      <c r="F46" s="115"/>
      <c r="G46" s="134"/>
      <c r="H46" s="115"/>
      <c r="I46" s="115"/>
      <c r="J46" s="115">
        <f t="shared" si="1"/>
        <v>0</v>
      </c>
      <c r="K46" s="115">
        <f t="shared" si="2"/>
        <v>5.14</v>
      </c>
      <c r="L46" s="115"/>
    </row>
    <row r="47" spans="1:12" s="109" customFormat="1" ht="16.5" customHeight="1">
      <c r="A47" s="140">
        <f t="shared" si="0"/>
        <v>36</v>
      </c>
      <c r="B47" s="118" t="s">
        <v>248</v>
      </c>
      <c r="C47" s="119" t="s">
        <v>212</v>
      </c>
      <c r="D47" s="120">
        <v>5.0599999999999996</v>
      </c>
      <c r="E47" s="119"/>
      <c r="F47" s="119"/>
      <c r="G47" s="131"/>
      <c r="H47" s="119"/>
      <c r="I47" s="119"/>
      <c r="J47" s="119">
        <f t="shared" si="1"/>
        <v>0</v>
      </c>
      <c r="K47" s="119">
        <f t="shared" si="2"/>
        <v>5.0599999999999996</v>
      </c>
      <c r="L47" s="119"/>
    </row>
    <row r="48" spans="1:12" s="109" customFormat="1" ht="16.5" customHeight="1">
      <c r="A48" s="140">
        <f t="shared" si="0"/>
        <v>37</v>
      </c>
      <c r="B48" s="118" t="s">
        <v>249</v>
      </c>
      <c r="C48" s="119" t="s">
        <v>212</v>
      </c>
      <c r="D48" s="120">
        <v>5</v>
      </c>
      <c r="E48" s="119"/>
      <c r="F48" s="119"/>
      <c r="G48" s="131"/>
      <c r="H48" s="119"/>
      <c r="I48" s="119"/>
      <c r="J48" s="119">
        <f t="shared" si="1"/>
        <v>0</v>
      </c>
      <c r="K48" s="119">
        <f t="shared" si="2"/>
        <v>5</v>
      </c>
      <c r="L48" s="119"/>
    </row>
    <row r="49" spans="1:12" s="109" customFormat="1" ht="16.5" customHeight="1">
      <c r="A49" s="140">
        <f t="shared" si="0"/>
        <v>39</v>
      </c>
      <c r="B49" s="118" t="s">
        <v>250</v>
      </c>
      <c r="C49" s="119" t="s">
        <v>217</v>
      </c>
      <c r="D49" s="120">
        <v>4.57</v>
      </c>
      <c r="E49" s="119"/>
      <c r="F49" s="119"/>
      <c r="G49" s="131"/>
      <c r="H49" s="119"/>
      <c r="I49" s="119"/>
      <c r="J49" s="119">
        <f t="shared" si="1"/>
        <v>0</v>
      </c>
      <c r="K49" s="119">
        <f t="shared" si="2"/>
        <v>4.57</v>
      </c>
      <c r="L49" s="119"/>
    </row>
    <row r="50" spans="1:12" s="109" customFormat="1" ht="16.5" customHeight="1">
      <c r="A50" s="140">
        <f t="shared" si="0"/>
        <v>41</v>
      </c>
      <c r="B50" s="118" t="s">
        <v>251</v>
      </c>
      <c r="C50" s="119" t="s">
        <v>217</v>
      </c>
      <c r="D50" s="128">
        <v>4</v>
      </c>
      <c r="E50" s="119"/>
      <c r="F50" s="119"/>
      <c r="G50" s="131"/>
      <c r="H50" s="119"/>
      <c r="I50" s="119"/>
      <c r="J50" s="119">
        <f t="shared" si="1"/>
        <v>0</v>
      </c>
      <c r="K50" s="119">
        <f t="shared" si="2"/>
        <v>4</v>
      </c>
      <c r="L50" s="119"/>
    </row>
    <row r="51" spans="1:12" s="125" customFormat="1" ht="16.5" customHeight="1">
      <c r="A51" s="121">
        <f t="shared" si="0"/>
        <v>38</v>
      </c>
      <c r="B51" s="122" t="s">
        <v>252</v>
      </c>
      <c r="C51" s="123" t="s">
        <v>212</v>
      </c>
      <c r="D51" s="145">
        <v>4.75</v>
      </c>
      <c r="E51" s="123"/>
      <c r="F51" s="123"/>
      <c r="G51" s="135"/>
      <c r="H51" s="123"/>
      <c r="I51" s="123"/>
      <c r="J51" s="123">
        <f t="shared" si="1"/>
        <v>0</v>
      </c>
      <c r="K51" s="123">
        <f t="shared" si="2"/>
        <v>4.75</v>
      </c>
      <c r="L51" s="123"/>
    </row>
    <row r="52" spans="1:12" s="125" customFormat="1" ht="16.5" customHeight="1">
      <c r="A52" s="121">
        <f t="shared" si="0"/>
        <v>40</v>
      </c>
      <c r="B52" s="122" t="s">
        <v>253</v>
      </c>
      <c r="C52" s="123" t="s">
        <v>212</v>
      </c>
      <c r="D52" s="145">
        <v>4.4400000000000004</v>
      </c>
      <c r="E52" s="123"/>
      <c r="F52" s="123"/>
      <c r="G52" s="135"/>
      <c r="H52" s="123"/>
      <c r="I52" s="123"/>
      <c r="J52" s="123">
        <f t="shared" si="1"/>
        <v>0</v>
      </c>
      <c r="K52" s="123">
        <f t="shared" si="2"/>
        <v>4.4400000000000004</v>
      </c>
      <c r="L52" s="123"/>
    </row>
    <row r="53" spans="1:12" ht="16.5" customHeight="1">
      <c r="A53" s="165" t="s">
        <v>18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</row>
    <row r="54" spans="1:12" ht="16.5" customHeight="1">
      <c r="A54" s="163" t="s">
        <v>19</v>
      </c>
      <c r="B54" s="163"/>
      <c r="C54" s="163"/>
      <c r="D54" s="163"/>
      <c r="K54" s="110" t="s">
        <v>178</v>
      </c>
    </row>
    <row r="64" spans="1:12" ht="16.5" customHeight="1">
      <c r="G64" s="108"/>
      <c r="H64" s="108"/>
      <c r="I64" s="108"/>
    </row>
  </sheetData>
  <mergeCells count="15">
    <mergeCell ref="L9:L10"/>
    <mergeCell ref="A53:L53"/>
    <mergeCell ref="A54:D54"/>
    <mergeCell ref="A9:A10"/>
    <mergeCell ref="B9:B10"/>
    <mergeCell ref="C9:C10"/>
    <mergeCell ref="D9:D10"/>
    <mergeCell ref="E9:J9"/>
    <mergeCell ref="K9:K10"/>
    <mergeCell ref="A7:L7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8"/>
  <sheetViews>
    <sheetView showZeros="0" tabSelected="1" topLeftCell="A7" zoomScale="130" zoomScaleNormal="130" workbookViewId="0">
      <selection activeCell="C18" sqref="C18"/>
    </sheetView>
  </sheetViews>
  <sheetFormatPr defaultColWidth="9.28515625" defaultRowHeight="16.5" customHeight="1"/>
  <cols>
    <col min="1" max="1" width="8.140625" style="1" customWidth="1"/>
    <col min="2" max="2" width="35" style="1" customWidth="1"/>
    <col min="3" max="3" width="18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169" t="s">
        <v>128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3"/>
      <c r="O1" s="3"/>
      <c r="P1" s="3"/>
    </row>
    <row r="2" spans="1:16" ht="12" customHeight="1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 ht="11.25" customHeight="1">
      <c r="A3" s="171" t="s">
        <v>28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O3" s="11"/>
      <c r="P3" s="11"/>
    </row>
    <row r="4" spans="1:16" ht="16.5" customHeight="1">
      <c r="A4" s="171" t="s">
        <v>127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P4" s="11"/>
    </row>
    <row r="5" spans="1:16" ht="16.5" customHeight="1">
      <c r="A5" s="171" t="s">
        <v>30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s="7" customFormat="1" ht="16.5" customHeight="1">
      <c r="A6" s="163" t="s">
        <v>148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6" ht="3" customHeight="1"/>
    <row r="8" spans="1:16" ht="47.25" customHeight="1">
      <c r="A8" s="173" t="s">
        <v>1</v>
      </c>
      <c r="B8" s="173" t="s">
        <v>2</v>
      </c>
      <c r="C8" s="173" t="s">
        <v>3</v>
      </c>
      <c r="D8" s="173" t="s">
        <v>4</v>
      </c>
      <c r="E8" s="177" t="s">
        <v>20</v>
      </c>
      <c r="F8" s="178"/>
      <c r="G8" s="178"/>
      <c r="H8" s="178"/>
      <c r="I8" s="178"/>
      <c r="J8" s="179"/>
      <c r="K8" s="173" t="s">
        <v>27</v>
      </c>
      <c r="L8" s="173" t="s">
        <v>7</v>
      </c>
    </row>
    <row r="9" spans="1:16" ht="63.75" customHeight="1">
      <c r="A9" s="174"/>
      <c r="B9" s="174"/>
      <c r="C9" s="174"/>
      <c r="D9" s="174"/>
      <c r="E9" s="9" t="s">
        <v>24</v>
      </c>
      <c r="F9" s="10" t="s">
        <v>23</v>
      </c>
      <c r="G9" s="9" t="s">
        <v>5</v>
      </c>
      <c r="H9" s="9" t="s">
        <v>6</v>
      </c>
      <c r="I9" s="9" t="s">
        <v>25</v>
      </c>
      <c r="J9" s="9" t="s">
        <v>26</v>
      </c>
      <c r="K9" s="174"/>
      <c r="L9" s="174"/>
    </row>
    <row r="10" spans="1:16" s="8" customFormat="1" ht="16.5" customHeight="1" thickBot="1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21</v>
      </c>
      <c r="L10" s="5" t="s">
        <v>22</v>
      </c>
    </row>
    <row r="11" spans="1:16" s="8" customFormat="1" ht="16.5" customHeight="1" thickBot="1">
      <c r="A11" s="59">
        <v>1</v>
      </c>
      <c r="B11" s="105" t="s">
        <v>82</v>
      </c>
      <c r="C11" s="46" t="s">
        <v>102</v>
      </c>
      <c r="D11" s="47">
        <v>5</v>
      </c>
      <c r="E11" s="46" t="s">
        <v>107</v>
      </c>
      <c r="F11" s="46"/>
      <c r="G11" s="46"/>
      <c r="H11" s="53"/>
      <c r="I11" s="46"/>
      <c r="J11" s="49">
        <f t="shared" ref="J11:J33" si="0">E11+F11+G11+H11+-I11</f>
        <v>0.1</v>
      </c>
      <c r="K11" s="49">
        <f t="shared" ref="K11:K33" si="1">D11+J11</f>
        <v>5.0999999999999996</v>
      </c>
      <c r="L11" s="46" t="s">
        <v>122</v>
      </c>
      <c r="M11" s="28"/>
      <c r="N11" s="28"/>
      <c r="O11" s="28"/>
      <c r="P11" s="28"/>
    </row>
    <row r="12" spans="1:16" s="8" customFormat="1" ht="16.5" customHeight="1" thickBot="1">
      <c r="A12" s="59">
        <v>2</v>
      </c>
      <c r="B12" s="99" t="s">
        <v>98</v>
      </c>
      <c r="C12" s="46" t="s">
        <v>102</v>
      </c>
      <c r="D12" s="47">
        <v>5</v>
      </c>
      <c r="E12" s="46"/>
      <c r="F12" s="46"/>
      <c r="G12" s="46"/>
      <c r="H12" s="53"/>
      <c r="I12" s="46"/>
      <c r="J12" s="49">
        <f t="shared" si="0"/>
        <v>0</v>
      </c>
      <c r="K12" s="49">
        <f t="shared" si="1"/>
        <v>5</v>
      </c>
      <c r="L12" s="46"/>
      <c r="M12" s="28"/>
      <c r="N12" s="28"/>
      <c r="O12" s="28"/>
      <c r="P12" s="28"/>
    </row>
    <row r="13" spans="1:16" s="8" customFormat="1" ht="16.5" customHeight="1" thickBot="1">
      <c r="A13" s="59">
        <v>3</v>
      </c>
      <c r="B13" s="99" t="s">
        <v>85</v>
      </c>
      <c r="C13" s="46" t="s">
        <v>102</v>
      </c>
      <c r="D13" s="47">
        <v>4.68</v>
      </c>
      <c r="E13" s="46"/>
      <c r="F13" s="46"/>
      <c r="G13" s="46"/>
      <c r="H13" s="53"/>
      <c r="I13" s="46"/>
      <c r="J13" s="49">
        <f t="shared" si="0"/>
        <v>0</v>
      </c>
      <c r="K13" s="49">
        <f t="shared" si="1"/>
        <v>4.68</v>
      </c>
      <c r="L13" s="159"/>
      <c r="M13" s="28"/>
      <c r="N13" s="28"/>
      <c r="O13" s="28"/>
      <c r="P13" s="28"/>
    </row>
    <row r="14" spans="1:16" s="8" customFormat="1" ht="16.5" customHeight="1" thickBot="1">
      <c r="A14" s="59">
        <v>4</v>
      </c>
      <c r="B14" s="99" t="s">
        <v>94</v>
      </c>
      <c r="C14" s="46" t="s">
        <v>102</v>
      </c>
      <c r="D14" s="47">
        <v>4.38</v>
      </c>
      <c r="E14" s="46"/>
      <c r="F14" s="46"/>
      <c r="G14" s="46"/>
      <c r="H14" s="46"/>
      <c r="I14" s="46"/>
      <c r="J14" s="49">
        <f t="shared" si="0"/>
        <v>0</v>
      </c>
      <c r="K14" s="49">
        <f t="shared" si="1"/>
        <v>4.38</v>
      </c>
      <c r="L14" s="46"/>
      <c r="M14" s="28"/>
      <c r="N14" s="28"/>
      <c r="O14" s="28"/>
      <c r="P14" s="28"/>
    </row>
    <row r="15" spans="1:16" s="8" customFormat="1" ht="16.5" customHeight="1" thickBot="1">
      <c r="A15" s="59">
        <v>5</v>
      </c>
      <c r="B15" s="99" t="s">
        <v>89</v>
      </c>
      <c r="C15" s="46" t="s">
        <v>102</v>
      </c>
      <c r="D15" s="47">
        <v>4.3099999999999996</v>
      </c>
      <c r="E15" s="46"/>
      <c r="F15" s="46"/>
      <c r="G15" s="46"/>
      <c r="H15" s="53"/>
      <c r="I15" s="46"/>
      <c r="J15" s="49">
        <f t="shared" si="0"/>
        <v>0</v>
      </c>
      <c r="K15" s="49">
        <f t="shared" si="1"/>
        <v>4.3099999999999996</v>
      </c>
      <c r="L15" s="26"/>
      <c r="M15" s="28"/>
      <c r="N15" s="28"/>
      <c r="O15" s="28"/>
      <c r="P15" s="28"/>
    </row>
    <row r="16" spans="1:16" s="8" customFormat="1" ht="16.5" customHeight="1" thickBot="1">
      <c r="A16" s="59">
        <v>6</v>
      </c>
      <c r="B16" s="99" t="s">
        <v>101</v>
      </c>
      <c r="C16" s="46" t="s">
        <v>102</v>
      </c>
      <c r="D16" s="47">
        <v>4.07</v>
      </c>
      <c r="E16" s="46"/>
      <c r="F16" s="46"/>
      <c r="G16" s="46"/>
      <c r="H16" s="53"/>
      <c r="I16" s="46"/>
      <c r="J16" s="49">
        <f t="shared" si="0"/>
        <v>0</v>
      </c>
      <c r="K16" s="49">
        <f t="shared" si="1"/>
        <v>4.07</v>
      </c>
      <c r="L16" s="46"/>
      <c r="M16" s="28"/>
      <c r="N16" s="28"/>
      <c r="O16" s="28"/>
      <c r="P16" s="28"/>
    </row>
    <row r="17" spans="1:16" s="8" customFormat="1" ht="16.5" customHeight="1" thickBot="1">
      <c r="A17" s="59">
        <v>7</v>
      </c>
      <c r="B17" s="99" t="s">
        <v>92</v>
      </c>
      <c r="C17" s="46" t="s">
        <v>102</v>
      </c>
      <c r="D17" s="47">
        <v>4.0599999999999996</v>
      </c>
      <c r="E17" s="46"/>
      <c r="F17" s="46"/>
      <c r="G17" s="46"/>
      <c r="H17" s="53"/>
      <c r="I17" s="46"/>
      <c r="J17" s="49">
        <f t="shared" si="0"/>
        <v>0</v>
      </c>
      <c r="K17" s="49">
        <f t="shared" si="1"/>
        <v>4.0599999999999996</v>
      </c>
      <c r="L17" s="46"/>
      <c r="M17" s="28"/>
      <c r="N17" s="28"/>
      <c r="O17" s="28"/>
      <c r="P17" s="28"/>
    </row>
    <row r="18" spans="1:16" s="8" customFormat="1" ht="16.5" customHeight="1" thickBot="1">
      <c r="A18" s="59">
        <v>8</v>
      </c>
      <c r="B18" s="100" t="s">
        <v>88</v>
      </c>
      <c r="C18" s="46" t="s">
        <v>102</v>
      </c>
      <c r="D18" s="47">
        <v>4.05</v>
      </c>
      <c r="E18" s="46"/>
      <c r="F18" s="46"/>
      <c r="G18" s="46"/>
      <c r="H18" s="46"/>
      <c r="I18" s="46"/>
      <c r="J18" s="49">
        <f t="shared" si="0"/>
        <v>0</v>
      </c>
      <c r="K18" s="49">
        <f t="shared" si="1"/>
        <v>4.05</v>
      </c>
      <c r="L18" s="46"/>
      <c r="M18" s="28"/>
      <c r="N18" s="28"/>
      <c r="O18" s="28"/>
      <c r="P18" s="28"/>
    </row>
    <row r="19" spans="1:16" s="8" customFormat="1" ht="16.5" customHeight="1" thickBot="1">
      <c r="A19" s="59">
        <v>9</v>
      </c>
      <c r="B19" s="99" t="s">
        <v>99</v>
      </c>
      <c r="C19" s="46" t="s">
        <v>102</v>
      </c>
      <c r="D19" s="47">
        <v>3.88</v>
      </c>
      <c r="E19" s="46"/>
      <c r="F19" s="46"/>
      <c r="G19" s="46"/>
      <c r="H19" s="46"/>
      <c r="I19" s="46"/>
      <c r="J19" s="49">
        <f t="shared" si="0"/>
        <v>0</v>
      </c>
      <c r="K19" s="49">
        <f t="shared" si="1"/>
        <v>3.88</v>
      </c>
      <c r="L19" s="46"/>
      <c r="M19" s="28"/>
      <c r="N19" s="28"/>
      <c r="O19" s="28"/>
      <c r="P19" s="28"/>
    </row>
    <row r="20" spans="1:16" s="8" customFormat="1" ht="16.5" customHeight="1" thickBot="1">
      <c r="A20" s="27">
        <v>10</v>
      </c>
      <c r="B20" s="84" t="s">
        <v>84</v>
      </c>
      <c r="C20" s="15" t="s">
        <v>102</v>
      </c>
      <c r="D20" s="16">
        <v>3.77</v>
      </c>
      <c r="E20" s="15"/>
      <c r="F20" s="15"/>
      <c r="G20" s="15"/>
      <c r="H20" s="14"/>
      <c r="I20" s="15"/>
      <c r="J20" s="18">
        <f t="shared" si="0"/>
        <v>0</v>
      </c>
      <c r="K20" s="18">
        <f t="shared" si="1"/>
        <v>3.77</v>
      </c>
      <c r="L20" s="15"/>
      <c r="M20" s="28"/>
      <c r="N20" s="28"/>
      <c r="O20" s="28"/>
      <c r="P20" s="28"/>
    </row>
    <row r="21" spans="1:16" s="8" customFormat="1" ht="16.5" customHeight="1" thickBot="1">
      <c r="A21" s="27">
        <v>11</v>
      </c>
      <c r="B21" s="84" t="s">
        <v>80</v>
      </c>
      <c r="C21" s="15" t="s">
        <v>102</v>
      </c>
      <c r="D21" s="16">
        <v>3.74</v>
      </c>
      <c r="E21" s="15"/>
      <c r="F21" s="15"/>
      <c r="G21" s="15"/>
      <c r="H21" s="14"/>
      <c r="I21" s="15"/>
      <c r="J21" s="18">
        <f t="shared" si="0"/>
        <v>0</v>
      </c>
      <c r="K21" s="18">
        <f t="shared" si="1"/>
        <v>3.74</v>
      </c>
      <c r="L21" s="15"/>
      <c r="M21" s="28"/>
      <c r="N21" s="28"/>
      <c r="O21" s="28"/>
      <c r="P21" s="28"/>
    </row>
    <row r="22" spans="1:16" s="8" customFormat="1" ht="16.5" customHeight="1" thickBot="1">
      <c r="A22" s="27">
        <v>12</v>
      </c>
      <c r="B22" s="84" t="s">
        <v>96</v>
      </c>
      <c r="C22" s="15" t="s">
        <v>102</v>
      </c>
      <c r="D22" s="16">
        <v>3.51</v>
      </c>
      <c r="E22" s="15"/>
      <c r="F22" s="15"/>
      <c r="G22" s="15"/>
      <c r="H22" s="14"/>
      <c r="I22" s="15"/>
      <c r="J22" s="18">
        <f t="shared" si="0"/>
        <v>0</v>
      </c>
      <c r="K22" s="18">
        <f t="shared" si="1"/>
        <v>3.51</v>
      </c>
      <c r="L22" s="15"/>
      <c r="M22" s="28"/>
      <c r="N22" s="28"/>
      <c r="O22" s="28"/>
      <c r="P22" s="28"/>
    </row>
    <row r="23" spans="1:16" s="8" customFormat="1" ht="16.5" customHeight="1" thickBot="1">
      <c r="A23" s="27">
        <v>13</v>
      </c>
      <c r="B23" s="83" t="s">
        <v>95</v>
      </c>
      <c r="C23" s="15" t="s">
        <v>102</v>
      </c>
      <c r="D23" s="16">
        <v>3.37</v>
      </c>
      <c r="E23" s="15"/>
      <c r="F23" s="15"/>
      <c r="G23" s="15"/>
      <c r="H23" s="14"/>
      <c r="I23" s="15"/>
      <c r="J23" s="18">
        <f t="shared" si="0"/>
        <v>0</v>
      </c>
      <c r="K23" s="18">
        <f t="shared" si="1"/>
        <v>3.37</v>
      </c>
      <c r="L23" s="15"/>
      <c r="M23" s="28"/>
      <c r="N23" s="28"/>
      <c r="O23" s="28"/>
      <c r="P23" s="28"/>
    </row>
    <row r="24" spans="1:16" s="8" customFormat="1" ht="16.5" customHeight="1" thickBot="1">
      <c r="A24" s="27">
        <v>14</v>
      </c>
      <c r="B24" s="83" t="s">
        <v>87</v>
      </c>
      <c r="C24" s="15" t="s">
        <v>102</v>
      </c>
      <c r="D24" s="16">
        <v>3.21</v>
      </c>
      <c r="E24" s="15"/>
      <c r="F24" s="15"/>
      <c r="G24" s="15"/>
      <c r="H24" s="14"/>
      <c r="I24" s="15"/>
      <c r="J24" s="18">
        <f t="shared" si="0"/>
        <v>0</v>
      </c>
      <c r="K24" s="18">
        <f t="shared" si="1"/>
        <v>3.21</v>
      </c>
      <c r="L24" s="15"/>
      <c r="M24" s="28"/>
      <c r="N24" s="28"/>
      <c r="O24" s="28"/>
      <c r="P24" s="28"/>
    </row>
    <row r="25" spans="1:16" s="8" customFormat="1" ht="16.5" customHeight="1" thickBot="1">
      <c r="A25" s="27">
        <v>15</v>
      </c>
      <c r="B25" s="84" t="s">
        <v>79</v>
      </c>
      <c r="C25" s="15" t="s">
        <v>102</v>
      </c>
      <c r="D25" s="16">
        <v>3.15</v>
      </c>
      <c r="E25" s="15"/>
      <c r="F25" s="15"/>
      <c r="G25" s="14"/>
      <c r="H25" s="15"/>
      <c r="I25" s="15"/>
      <c r="J25" s="18">
        <f t="shared" si="0"/>
        <v>0</v>
      </c>
      <c r="K25" s="18">
        <f t="shared" si="1"/>
        <v>3.15</v>
      </c>
      <c r="L25" s="15"/>
      <c r="M25" s="28"/>
      <c r="N25" s="28"/>
      <c r="O25" s="28"/>
      <c r="P25" s="28"/>
    </row>
    <row r="26" spans="1:16" s="8" customFormat="1" ht="16.5" customHeight="1" thickBot="1">
      <c r="A26" s="27">
        <v>16</v>
      </c>
      <c r="B26" s="84" t="s">
        <v>97</v>
      </c>
      <c r="C26" s="15" t="s">
        <v>102</v>
      </c>
      <c r="D26" s="16">
        <v>3.15</v>
      </c>
      <c r="E26" s="15"/>
      <c r="F26" s="15"/>
      <c r="G26" s="15"/>
      <c r="H26" s="14"/>
      <c r="I26" s="15"/>
      <c r="J26" s="18">
        <f t="shared" si="0"/>
        <v>0</v>
      </c>
      <c r="K26" s="18">
        <f t="shared" si="1"/>
        <v>3.15</v>
      </c>
      <c r="L26" s="15"/>
      <c r="M26" s="28"/>
      <c r="N26" s="28"/>
      <c r="O26" s="28"/>
      <c r="P26" s="28"/>
    </row>
    <row r="27" spans="1:16" s="8" customFormat="1" ht="16.5" customHeight="1" thickBot="1">
      <c r="A27" s="27">
        <v>17</v>
      </c>
      <c r="B27" s="83" t="s">
        <v>81</v>
      </c>
      <c r="C27" s="15" t="s">
        <v>102</v>
      </c>
      <c r="D27" s="16">
        <v>3.14</v>
      </c>
      <c r="E27" s="15"/>
      <c r="F27" s="15"/>
      <c r="G27" s="15"/>
      <c r="H27" s="14"/>
      <c r="I27" s="15"/>
      <c r="J27" s="18">
        <f t="shared" si="0"/>
        <v>0</v>
      </c>
      <c r="K27" s="18">
        <f t="shared" si="1"/>
        <v>3.14</v>
      </c>
      <c r="L27" s="15"/>
      <c r="M27" s="28"/>
      <c r="N27" s="28"/>
      <c r="O27" s="28"/>
      <c r="P27" s="28"/>
    </row>
    <row r="28" spans="1:16" s="8" customFormat="1" ht="16.5" customHeight="1" thickBot="1">
      <c r="A28" s="27">
        <v>18</v>
      </c>
      <c r="B28" s="85" t="s">
        <v>86</v>
      </c>
      <c r="C28" s="15" t="s">
        <v>102</v>
      </c>
      <c r="D28" s="16">
        <v>3.07</v>
      </c>
      <c r="E28" s="15"/>
      <c r="F28" s="15"/>
      <c r="G28" s="15"/>
      <c r="H28" s="15"/>
      <c r="I28" s="15"/>
      <c r="J28" s="18">
        <f t="shared" si="0"/>
        <v>0</v>
      </c>
      <c r="K28" s="18">
        <f t="shared" si="1"/>
        <v>3.07</v>
      </c>
      <c r="L28" s="15"/>
      <c r="M28" s="28"/>
      <c r="N28" s="28"/>
      <c r="O28" s="28"/>
      <c r="P28" s="28"/>
    </row>
    <row r="29" spans="1:16" s="8" customFormat="1" ht="16.5" customHeight="1" thickBot="1">
      <c r="A29" s="27">
        <v>19</v>
      </c>
      <c r="B29" s="84" t="s">
        <v>93</v>
      </c>
      <c r="C29" s="15" t="s">
        <v>102</v>
      </c>
      <c r="D29" s="16">
        <v>3.07</v>
      </c>
      <c r="E29" s="15"/>
      <c r="F29" s="15"/>
      <c r="G29" s="15"/>
      <c r="H29" s="14"/>
      <c r="I29" s="15"/>
      <c r="J29" s="18">
        <f t="shared" si="0"/>
        <v>0</v>
      </c>
      <c r="K29" s="18">
        <f t="shared" si="1"/>
        <v>3.07</v>
      </c>
      <c r="L29" s="29"/>
      <c r="M29" s="28"/>
      <c r="N29" s="28"/>
      <c r="O29" s="28"/>
      <c r="P29" s="28"/>
    </row>
    <row r="30" spans="1:16" s="8" customFormat="1" ht="16.5" customHeight="1" thickBot="1">
      <c r="A30" s="27">
        <v>20</v>
      </c>
      <c r="B30" s="84" t="s">
        <v>83</v>
      </c>
      <c r="C30" s="15" t="s">
        <v>102</v>
      </c>
      <c r="D30" s="16">
        <v>3</v>
      </c>
      <c r="E30" s="15"/>
      <c r="F30" s="15"/>
      <c r="G30" s="15"/>
      <c r="H30" s="15"/>
      <c r="I30" s="15"/>
      <c r="J30" s="18">
        <f t="shared" si="0"/>
        <v>0</v>
      </c>
      <c r="K30" s="18">
        <f t="shared" si="1"/>
        <v>3</v>
      </c>
      <c r="L30" s="29"/>
      <c r="M30" s="28"/>
      <c r="N30" s="28"/>
    </row>
    <row r="31" spans="1:16" s="8" customFormat="1" ht="16.5" customHeight="1" thickBot="1">
      <c r="A31" s="27">
        <v>21</v>
      </c>
      <c r="B31" s="96" t="s">
        <v>90</v>
      </c>
      <c r="C31" s="15" t="s">
        <v>102</v>
      </c>
      <c r="D31" s="16">
        <v>3</v>
      </c>
      <c r="E31" s="15"/>
      <c r="F31" s="15"/>
      <c r="G31" s="15"/>
      <c r="H31" s="15"/>
      <c r="I31" s="15"/>
      <c r="J31" s="18">
        <f>E31+F31+G31+H31+-I31</f>
        <v>0</v>
      </c>
      <c r="K31" s="18">
        <f>D31+J31</f>
        <v>3</v>
      </c>
      <c r="L31" s="29"/>
      <c r="M31" s="28"/>
      <c r="N31" s="28"/>
    </row>
    <row r="32" spans="1:16" s="8" customFormat="1" ht="16.5" customHeight="1" thickBot="1">
      <c r="A32" s="27">
        <v>22</v>
      </c>
      <c r="B32" s="103" t="s">
        <v>100</v>
      </c>
      <c r="C32" s="64" t="s">
        <v>102</v>
      </c>
      <c r="D32" s="65">
        <v>2.81</v>
      </c>
      <c r="E32" s="64"/>
      <c r="F32" s="64"/>
      <c r="G32" s="64"/>
      <c r="H32" s="67"/>
      <c r="I32" s="64"/>
      <c r="J32" s="66">
        <f t="shared" si="0"/>
        <v>0</v>
      </c>
      <c r="K32" s="66">
        <f t="shared" si="1"/>
        <v>2.81</v>
      </c>
      <c r="L32" s="15"/>
      <c r="M32" s="28"/>
      <c r="N32" s="28"/>
    </row>
    <row r="33" spans="1:14" s="8" customFormat="1" ht="16.5" customHeight="1" thickBot="1">
      <c r="A33" s="27">
        <v>23</v>
      </c>
      <c r="B33" s="104" t="s">
        <v>91</v>
      </c>
      <c r="C33" s="64" t="s">
        <v>102</v>
      </c>
      <c r="D33" s="65">
        <v>2.8</v>
      </c>
      <c r="E33" s="64"/>
      <c r="F33" s="64"/>
      <c r="G33" s="64"/>
      <c r="H33" s="67"/>
      <c r="I33" s="64"/>
      <c r="J33" s="66">
        <f t="shared" si="0"/>
        <v>0</v>
      </c>
      <c r="K33" s="66">
        <f t="shared" si="1"/>
        <v>2.8</v>
      </c>
      <c r="L33" s="15"/>
      <c r="M33" s="28"/>
      <c r="N33" s="28"/>
    </row>
    <row r="34" spans="1:14" s="8" customFormat="1" ht="16.5" customHeight="1" thickBot="1">
      <c r="A34" s="27"/>
      <c r="B34" s="40"/>
      <c r="C34" s="15"/>
      <c r="D34" s="16"/>
      <c r="E34" s="15"/>
      <c r="F34" s="15"/>
      <c r="G34" s="15"/>
      <c r="H34" s="15"/>
      <c r="I34" s="15"/>
      <c r="J34" s="44"/>
      <c r="K34" s="18"/>
      <c r="L34" s="15"/>
      <c r="M34" s="28"/>
      <c r="N34" s="28"/>
    </row>
    <row r="35" spans="1:14" s="8" customFormat="1" ht="16.5" customHeight="1" thickBot="1">
      <c r="A35" s="27"/>
      <c r="B35" s="33"/>
      <c r="C35" s="15"/>
      <c r="D35" s="16"/>
      <c r="E35" s="15"/>
      <c r="F35" s="15"/>
      <c r="G35" s="15"/>
      <c r="H35" s="14"/>
      <c r="I35" s="15"/>
      <c r="J35" s="44"/>
      <c r="K35" s="18"/>
      <c r="L35" s="15"/>
      <c r="M35" s="28"/>
      <c r="N35" s="28"/>
    </row>
    <row r="36" spans="1:14" s="8" customFormat="1" ht="16.5" customHeight="1" thickBot="1">
      <c r="A36" s="27"/>
      <c r="B36" s="33"/>
      <c r="C36" s="15"/>
      <c r="D36" s="16"/>
      <c r="E36" s="15"/>
      <c r="F36" s="15"/>
      <c r="G36" s="15"/>
      <c r="H36" s="14"/>
      <c r="I36" s="15"/>
      <c r="J36" s="44"/>
      <c r="K36" s="18"/>
      <c r="L36" s="22"/>
      <c r="M36" s="28"/>
      <c r="N36" s="28"/>
    </row>
    <row r="37" spans="1:14" s="8" customFormat="1" ht="16.5" customHeight="1" thickBot="1">
      <c r="A37" s="27"/>
      <c r="B37" s="33"/>
      <c r="C37" s="15"/>
      <c r="D37" s="16"/>
      <c r="E37" s="15"/>
      <c r="F37" s="15"/>
      <c r="G37" s="15"/>
      <c r="H37" s="14"/>
      <c r="I37" s="15"/>
      <c r="J37" s="44"/>
      <c r="K37" s="18"/>
      <c r="L37" s="15"/>
      <c r="M37" s="28"/>
      <c r="N37" s="28"/>
    </row>
    <row r="38" spans="1:14" s="8" customFormat="1" ht="16.5" customHeight="1" thickBot="1">
      <c r="A38" s="27"/>
      <c r="B38" s="40"/>
      <c r="C38" s="15"/>
      <c r="D38" s="16"/>
      <c r="E38" s="15"/>
      <c r="F38" s="15"/>
      <c r="G38" s="15"/>
      <c r="H38" s="14"/>
      <c r="I38" s="15"/>
      <c r="J38" s="44"/>
      <c r="K38" s="18"/>
      <c r="L38" s="15"/>
    </row>
    <row r="39" spans="1:14" s="8" customFormat="1" ht="16.5" customHeight="1" thickBot="1">
      <c r="A39" s="27"/>
      <c r="B39" s="40"/>
      <c r="C39" s="15"/>
      <c r="D39" s="16"/>
      <c r="E39" s="15"/>
      <c r="F39" s="15"/>
      <c r="G39" s="15"/>
      <c r="H39" s="14"/>
      <c r="I39" s="15"/>
      <c r="J39" s="44"/>
      <c r="K39" s="18"/>
      <c r="L39" s="15"/>
    </row>
    <row r="40" spans="1:14" s="8" customFormat="1" ht="16.5" customHeight="1" thickBot="1">
      <c r="A40" s="27"/>
      <c r="B40" s="33"/>
      <c r="C40" s="15"/>
      <c r="D40" s="16"/>
      <c r="E40" s="15"/>
      <c r="F40" s="15"/>
      <c r="G40" s="15"/>
      <c r="H40" s="15"/>
      <c r="I40" s="15"/>
      <c r="J40" s="44"/>
      <c r="K40" s="18"/>
      <c r="L40" s="4"/>
    </row>
    <row r="41" spans="1:14" s="8" customFormat="1" ht="16.5" customHeight="1" thickBot="1">
      <c r="A41" s="27"/>
      <c r="B41" s="40"/>
      <c r="C41" s="15"/>
      <c r="D41" s="16"/>
      <c r="E41" s="15"/>
      <c r="F41" s="15"/>
      <c r="G41" s="15"/>
      <c r="H41" s="14"/>
      <c r="I41" s="15"/>
      <c r="J41" s="44"/>
      <c r="K41" s="18"/>
      <c r="L41" s="4"/>
    </row>
    <row r="42" spans="1:14" s="8" customFormat="1" ht="16.5" customHeight="1" thickBot="1">
      <c r="A42" s="27"/>
      <c r="B42" s="40"/>
      <c r="C42" s="15"/>
      <c r="D42" s="16"/>
      <c r="E42" s="15"/>
      <c r="F42" s="15"/>
      <c r="G42" s="15"/>
      <c r="H42" s="14"/>
      <c r="I42" s="15"/>
      <c r="J42" s="44"/>
      <c r="K42" s="18"/>
      <c r="L42" s="15"/>
    </row>
    <row r="43" spans="1:14" s="8" customFormat="1" ht="16.5" customHeight="1" thickBot="1">
      <c r="A43" s="27"/>
      <c r="B43" s="40"/>
      <c r="C43" s="15"/>
      <c r="D43" s="16"/>
      <c r="E43" s="15"/>
      <c r="F43" s="15"/>
      <c r="G43" s="15"/>
      <c r="H43" s="14"/>
      <c r="I43" s="15"/>
      <c r="J43" s="44"/>
      <c r="K43" s="18"/>
      <c r="L43" s="30"/>
    </row>
    <row r="44" spans="1:14" s="8" customFormat="1" ht="16.5" customHeight="1" thickBot="1">
      <c r="A44" s="27"/>
      <c r="B44" s="33"/>
      <c r="C44" s="15"/>
      <c r="D44" s="16"/>
      <c r="E44" s="15"/>
      <c r="F44" s="15"/>
      <c r="G44" s="15"/>
      <c r="H44" s="14"/>
      <c r="I44" s="15"/>
      <c r="J44" s="44"/>
      <c r="K44" s="18"/>
      <c r="L44" s="15"/>
    </row>
    <row r="45" spans="1:14" s="7" customFormat="1" ht="11.25" customHeight="1">
      <c r="A45" s="165" t="s">
        <v>18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</row>
    <row r="46" spans="1:14" s="7" customFormat="1" ht="16.5" customHeight="1">
      <c r="A46" s="163" t="s">
        <v>19</v>
      </c>
      <c r="B46" s="163"/>
      <c r="C46" s="163"/>
      <c r="D46" s="163"/>
      <c r="I46" s="186" t="s">
        <v>152</v>
      </c>
      <c r="J46" s="186"/>
      <c r="K46" s="186"/>
    </row>
    <row r="47" spans="1:14" s="7" customFormat="1" ht="16.5" customHeight="1"/>
    <row r="48" spans="1:14" s="7" customFormat="1" ht="16.5" customHeight="1"/>
    <row r="49" spans="4:9" s="7" customFormat="1" ht="16.5" customHeight="1">
      <c r="D49" s="2"/>
    </row>
    <row r="50" spans="4:9" s="7" customFormat="1" ht="16.5" customHeight="1"/>
    <row r="51" spans="4:9" s="7" customFormat="1" ht="16.5" customHeight="1"/>
    <row r="52" spans="4:9" s="7" customFormat="1" ht="16.5" customHeight="1"/>
    <row r="53" spans="4:9" s="7" customFormat="1" ht="16.5" customHeight="1"/>
    <row r="54" spans="4:9" s="7" customFormat="1" ht="16.5" customHeight="1"/>
    <row r="55" spans="4:9" s="7" customFormat="1" ht="16.5" customHeight="1"/>
    <row r="56" spans="4:9" s="7" customFormat="1" ht="16.5" customHeight="1"/>
    <row r="57" spans="4:9" s="7" customFormat="1" ht="16.5" customHeight="1"/>
    <row r="58" spans="4:9" s="7" customFormat="1" ht="16.5" customHeight="1">
      <c r="G58" s="12"/>
      <c r="H58" s="12"/>
      <c r="I58" s="12"/>
    </row>
  </sheetData>
  <sortState ref="B11:K33">
    <sortCondition descending="1" ref="K11:K33"/>
  </sortState>
  <mergeCells count="16">
    <mergeCell ref="A6:L6"/>
    <mergeCell ref="A1:L1"/>
    <mergeCell ref="A2:L2"/>
    <mergeCell ref="A3:L3"/>
    <mergeCell ref="A4:L4"/>
    <mergeCell ref="A5:L5"/>
    <mergeCell ref="L8:L9"/>
    <mergeCell ref="A45:L45"/>
    <mergeCell ref="A46:D46"/>
    <mergeCell ref="A8:A9"/>
    <mergeCell ref="B8:B9"/>
    <mergeCell ref="C8:C9"/>
    <mergeCell ref="D8:D9"/>
    <mergeCell ref="E8:J8"/>
    <mergeCell ref="K8:K9"/>
    <mergeCell ref="I46:K46"/>
  </mergeCells>
  <pageMargins left="0.38" right="0.2" top="0.24" bottom="0.36" header="0.2" footer="0.3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5"/>
  <sheetViews>
    <sheetView showZeros="0" topLeftCell="A10" zoomScale="130" zoomScaleNormal="130" workbookViewId="0">
      <selection activeCell="D18" sqref="D18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>
      <c r="A1" s="169" t="s">
        <v>128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3"/>
      <c r="O1" s="3"/>
      <c r="P1" s="3"/>
    </row>
    <row r="2" spans="1:16" ht="12" customHeight="1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 ht="16.5" customHeight="1">
      <c r="A3" s="188" t="s">
        <v>28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O3" s="11"/>
      <c r="P3" s="11"/>
    </row>
    <row r="4" spans="1:16" ht="16.5" customHeight="1">
      <c r="A4" s="171" t="s">
        <v>29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P4" s="11"/>
    </row>
    <row r="5" spans="1:16" ht="16.5" customHeight="1">
      <c r="A5" s="171" t="s">
        <v>33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s="7" customFormat="1" ht="12.75" customHeight="1">
      <c r="A6" s="187" t="s">
        <v>131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6" ht="6" customHeight="1">
      <c r="B7" s="31"/>
      <c r="C7" s="31"/>
    </row>
    <row r="8" spans="1:16" ht="47.25" customHeight="1">
      <c r="A8" s="173" t="s">
        <v>1</v>
      </c>
      <c r="B8" s="173" t="s">
        <v>2</v>
      </c>
      <c r="C8" s="173" t="s">
        <v>3</v>
      </c>
      <c r="D8" s="173" t="s">
        <v>4</v>
      </c>
      <c r="E8" s="177" t="s">
        <v>20</v>
      </c>
      <c r="F8" s="178"/>
      <c r="G8" s="178"/>
      <c r="H8" s="178"/>
      <c r="I8" s="178"/>
      <c r="J8" s="179"/>
      <c r="K8" s="173" t="s">
        <v>27</v>
      </c>
      <c r="L8" s="173" t="s">
        <v>7</v>
      </c>
    </row>
    <row r="9" spans="1:16" ht="63.75" customHeight="1">
      <c r="A9" s="174"/>
      <c r="B9" s="174"/>
      <c r="C9" s="174"/>
      <c r="D9" s="174"/>
      <c r="E9" s="9" t="s">
        <v>24</v>
      </c>
      <c r="F9" s="10" t="s">
        <v>23</v>
      </c>
      <c r="G9" s="9" t="s">
        <v>5</v>
      </c>
      <c r="H9" s="9" t="s">
        <v>6</v>
      </c>
      <c r="I9" s="9" t="s">
        <v>25</v>
      </c>
      <c r="J9" s="9" t="s">
        <v>26</v>
      </c>
      <c r="K9" s="174"/>
      <c r="L9" s="174"/>
    </row>
    <row r="10" spans="1:16" s="8" customFormat="1" ht="16.5" customHeight="1" thickBot="1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21</v>
      </c>
      <c r="L10" s="5" t="s">
        <v>22</v>
      </c>
    </row>
    <row r="11" spans="1:16" s="8" customFormat="1" ht="16.5" customHeight="1" thickBot="1">
      <c r="A11" s="53">
        <v>1</v>
      </c>
      <c r="B11" s="54" t="s">
        <v>77</v>
      </c>
      <c r="C11" s="90" t="s">
        <v>78</v>
      </c>
      <c r="D11" s="56" t="s">
        <v>42</v>
      </c>
      <c r="E11" s="46"/>
      <c r="F11" s="46"/>
      <c r="G11" s="46" t="s">
        <v>107</v>
      </c>
      <c r="H11" s="46"/>
      <c r="I11" s="46"/>
      <c r="J11" s="49">
        <f t="shared" ref="J11:J25" si="0">E11+F11+G11+H11+-I11</f>
        <v>0.1</v>
      </c>
      <c r="K11" s="49">
        <f t="shared" ref="K11:K25" si="1">D11+J11</f>
        <v>5.0999999999999996</v>
      </c>
      <c r="L11" s="46" t="s">
        <v>122</v>
      </c>
    </row>
    <row r="12" spans="1:16" s="8" customFormat="1" ht="16.5" customHeight="1" thickBot="1">
      <c r="A12" s="53">
        <v>2</v>
      </c>
      <c r="B12" s="99" t="s">
        <v>67</v>
      </c>
      <c r="C12" s="90" t="s">
        <v>78</v>
      </c>
      <c r="D12" s="56" t="s">
        <v>138</v>
      </c>
      <c r="E12" s="46"/>
      <c r="F12" s="46"/>
      <c r="G12" s="46"/>
      <c r="H12" s="46"/>
      <c r="I12" s="46"/>
      <c r="J12" s="49">
        <f t="shared" si="0"/>
        <v>0</v>
      </c>
      <c r="K12" s="49">
        <f t="shared" si="1"/>
        <v>4.6900000000000004</v>
      </c>
      <c r="L12" s="46"/>
    </row>
    <row r="13" spans="1:16" s="8" customFormat="1" ht="16.5" customHeight="1" thickBot="1">
      <c r="A13" s="53">
        <v>3</v>
      </c>
      <c r="B13" s="100" t="s">
        <v>75</v>
      </c>
      <c r="C13" s="90" t="s">
        <v>78</v>
      </c>
      <c r="D13" s="56" t="s">
        <v>145</v>
      </c>
      <c r="E13" s="46"/>
      <c r="F13" s="46"/>
      <c r="G13" s="46"/>
      <c r="H13" s="46"/>
      <c r="I13" s="46"/>
      <c r="J13" s="49">
        <f t="shared" si="0"/>
        <v>0</v>
      </c>
      <c r="K13" s="49">
        <f t="shared" si="1"/>
        <v>4.58</v>
      </c>
      <c r="L13" s="46"/>
    </row>
    <row r="14" spans="1:16" s="8" customFormat="1" ht="16.5" customHeight="1" thickBot="1">
      <c r="A14" s="53">
        <v>4</v>
      </c>
      <c r="B14" s="50" t="s">
        <v>62</v>
      </c>
      <c r="C14" s="55" t="s">
        <v>64</v>
      </c>
      <c r="D14" s="51">
        <v>4.5599999999999996</v>
      </c>
      <c r="E14" s="46"/>
      <c r="F14" s="46"/>
      <c r="G14" s="46"/>
      <c r="H14" s="46"/>
      <c r="I14" s="46"/>
      <c r="J14" s="49">
        <f t="shared" si="0"/>
        <v>0</v>
      </c>
      <c r="K14" s="49">
        <f t="shared" si="1"/>
        <v>4.5599999999999996</v>
      </c>
      <c r="L14" s="46"/>
    </row>
    <row r="15" spans="1:16" s="8" customFormat="1" ht="16.5" customHeight="1" thickBot="1">
      <c r="A15" s="53">
        <v>5</v>
      </c>
      <c r="B15" s="50" t="s">
        <v>57</v>
      </c>
      <c r="C15" s="55" t="s">
        <v>64</v>
      </c>
      <c r="D15" s="51">
        <v>4.53</v>
      </c>
      <c r="E15" s="46"/>
      <c r="F15" s="46"/>
      <c r="G15" s="46"/>
      <c r="H15" s="46"/>
      <c r="I15" s="46"/>
      <c r="J15" s="49">
        <f t="shared" si="0"/>
        <v>0</v>
      </c>
      <c r="K15" s="49">
        <f t="shared" si="1"/>
        <v>4.53</v>
      </c>
      <c r="L15" s="46"/>
    </row>
    <row r="16" spans="1:16" s="8" customFormat="1" ht="16.5" customHeight="1" thickBot="1">
      <c r="A16" s="53">
        <v>6</v>
      </c>
      <c r="B16" s="99" t="s">
        <v>133</v>
      </c>
      <c r="C16" s="90" t="s">
        <v>78</v>
      </c>
      <c r="D16" s="56" t="s">
        <v>136</v>
      </c>
      <c r="E16" s="46"/>
      <c r="F16" s="46"/>
      <c r="G16" s="46"/>
      <c r="H16" s="46"/>
      <c r="I16" s="46"/>
      <c r="J16" s="49">
        <f t="shared" si="0"/>
        <v>0</v>
      </c>
      <c r="K16" s="49">
        <f t="shared" si="1"/>
        <v>4.4400000000000004</v>
      </c>
      <c r="L16" s="46"/>
    </row>
    <row r="17" spans="1:12" s="8" customFormat="1" ht="16.5" customHeight="1" thickBot="1">
      <c r="A17" s="53">
        <v>7</v>
      </c>
      <c r="B17" s="101" t="s">
        <v>68</v>
      </c>
      <c r="C17" s="90" t="s">
        <v>78</v>
      </c>
      <c r="D17" s="56" t="s">
        <v>139</v>
      </c>
      <c r="E17" s="46"/>
      <c r="F17" s="46"/>
      <c r="G17" s="46" t="s">
        <v>107</v>
      </c>
      <c r="H17" s="46"/>
      <c r="I17" s="46"/>
      <c r="J17" s="49">
        <f t="shared" si="0"/>
        <v>0.1</v>
      </c>
      <c r="K17" s="49">
        <f t="shared" si="1"/>
        <v>4.2699999999999996</v>
      </c>
      <c r="L17" s="46"/>
    </row>
    <row r="18" spans="1:12" s="8" customFormat="1" ht="16.5" customHeight="1" thickBot="1">
      <c r="A18" s="53">
        <v>8</v>
      </c>
      <c r="B18" s="102" t="s">
        <v>54</v>
      </c>
      <c r="C18" s="55" t="s">
        <v>64</v>
      </c>
      <c r="D18" s="51">
        <v>4.25</v>
      </c>
      <c r="E18" s="46"/>
      <c r="F18" s="46"/>
      <c r="G18" s="46"/>
      <c r="H18" s="46"/>
      <c r="I18" s="46"/>
      <c r="J18" s="49">
        <f t="shared" si="0"/>
        <v>0</v>
      </c>
      <c r="K18" s="49">
        <f t="shared" si="1"/>
        <v>4.25</v>
      </c>
      <c r="L18" s="46"/>
    </row>
    <row r="19" spans="1:12" s="8" customFormat="1" ht="16.5" customHeight="1" thickBot="1">
      <c r="A19" s="53">
        <v>9</v>
      </c>
      <c r="B19" s="99" t="s">
        <v>66</v>
      </c>
      <c r="C19" s="90" t="s">
        <v>78</v>
      </c>
      <c r="D19" s="56" t="s">
        <v>137</v>
      </c>
      <c r="E19" s="46"/>
      <c r="F19" s="46"/>
      <c r="G19" s="46"/>
      <c r="H19" s="46"/>
      <c r="I19" s="46"/>
      <c r="J19" s="49">
        <f t="shared" si="0"/>
        <v>0</v>
      </c>
      <c r="K19" s="49">
        <f t="shared" si="1"/>
        <v>4.2300000000000004</v>
      </c>
      <c r="L19" s="46"/>
    </row>
    <row r="20" spans="1:12" s="8" customFormat="1" ht="16.5" customHeight="1" thickBot="1">
      <c r="A20" s="53">
        <v>10</v>
      </c>
      <c r="B20" s="50" t="s">
        <v>48</v>
      </c>
      <c r="C20" s="55" t="s">
        <v>64</v>
      </c>
      <c r="D20" s="51">
        <v>4.17</v>
      </c>
      <c r="E20" s="46"/>
      <c r="F20" s="46"/>
      <c r="G20" s="46"/>
      <c r="H20" s="46"/>
      <c r="I20" s="46"/>
      <c r="J20" s="49">
        <f t="shared" si="0"/>
        <v>0</v>
      </c>
      <c r="K20" s="49">
        <f t="shared" si="1"/>
        <v>4.17</v>
      </c>
      <c r="L20" s="46"/>
    </row>
    <row r="21" spans="1:12" s="8" customFormat="1" ht="16.5" customHeight="1" thickBot="1">
      <c r="A21" s="53">
        <v>11</v>
      </c>
      <c r="B21" s="50" t="s">
        <v>60</v>
      </c>
      <c r="C21" s="55" t="s">
        <v>64</v>
      </c>
      <c r="D21" s="51">
        <v>4.16</v>
      </c>
      <c r="E21" s="58"/>
      <c r="F21" s="46"/>
      <c r="G21" s="46"/>
      <c r="H21" s="46"/>
      <c r="I21" s="46"/>
      <c r="J21" s="49">
        <f t="shared" si="0"/>
        <v>0</v>
      </c>
      <c r="K21" s="49">
        <f t="shared" si="1"/>
        <v>4.16</v>
      </c>
      <c r="L21" s="46"/>
    </row>
    <row r="22" spans="1:12" s="8" customFormat="1" ht="16.5" customHeight="1" thickBot="1">
      <c r="A22" s="53">
        <v>12</v>
      </c>
      <c r="B22" s="102" t="s">
        <v>61</v>
      </c>
      <c r="C22" s="55" t="s">
        <v>64</v>
      </c>
      <c r="D22" s="47">
        <v>3.9</v>
      </c>
      <c r="E22" s="46"/>
      <c r="F22" s="46"/>
      <c r="G22" s="46"/>
      <c r="H22" s="46"/>
      <c r="I22" s="46"/>
      <c r="J22" s="49">
        <f t="shared" si="0"/>
        <v>0</v>
      </c>
      <c r="K22" s="49">
        <f t="shared" si="1"/>
        <v>3.9</v>
      </c>
      <c r="L22" s="46"/>
    </row>
    <row r="23" spans="1:12" s="8" customFormat="1" ht="16.5" customHeight="1" thickBot="1">
      <c r="A23" s="53">
        <v>13</v>
      </c>
      <c r="B23" s="50" t="s">
        <v>45</v>
      </c>
      <c r="C23" s="55" t="s">
        <v>64</v>
      </c>
      <c r="D23" s="47">
        <v>3.9</v>
      </c>
      <c r="E23" s="46"/>
      <c r="F23" s="46"/>
      <c r="G23" s="46"/>
      <c r="H23" s="46"/>
      <c r="I23" s="46"/>
      <c r="J23" s="49">
        <f t="shared" si="0"/>
        <v>0</v>
      </c>
      <c r="K23" s="49">
        <f t="shared" si="1"/>
        <v>3.9</v>
      </c>
      <c r="L23" s="46"/>
    </row>
    <row r="24" spans="1:12" s="8" customFormat="1" ht="16.5" customHeight="1" thickBot="1">
      <c r="A24" s="53">
        <v>14</v>
      </c>
      <c r="B24" s="105" t="s">
        <v>73</v>
      </c>
      <c r="C24" s="90" t="s">
        <v>78</v>
      </c>
      <c r="D24" s="56" t="s">
        <v>143</v>
      </c>
      <c r="E24" s="46"/>
      <c r="F24" s="46"/>
      <c r="G24" s="46"/>
      <c r="H24" s="46"/>
      <c r="I24" s="46"/>
      <c r="J24" s="49">
        <f t="shared" si="0"/>
        <v>0</v>
      </c>
      <c r="K24" s="49">
        <f t="shared" si="1"/>
        <v>3.87</v>
      </c>
      <c r="L24" s="46"/>
    </row>
    <row r="25" spans="1:12" s="8" customFormat="1" ht="16.5" customHeight="1" thickBot="1">
      <c r="A25" s="14">
        <v>15</v>
      </c>
      <c r="B25" s="69" t="s">
        <v>50</v>
      </c>
      <c r="C25" s="38" t="s">
        <v>64</v>
      </c>
      <c r="D25" s="21">
        <v>3.82</v>
      </c>
      <c r="E25" s="15"/>
      <c r="F25" s="15"/>
      <c r="G25" s="15"/>
      <c r="H25" s="15"/>
      <c r="I25" s="15"/>
      <c r="J25" s="18">
        <f t="shared" si="0"/>
        <v>0</v>
      </c>
      <c r="K25" s="18">
        <f t="shared" si="1"/>
        <v>3.82</v>
      </c>
      <c r="L25" s="15"/>
    </row>
    <row r="26" spans="1:12" s="8" customFormat="1" ht="16.5" customHeight="1" thickBot="1">
      <c r="A26" s="14">
        <v>16</v>
      </c>
      <c r="B26" s="95" t="s">
        <v>74</v>
      </c>
      <c r="C26" s="92" t="s">
        <v>78</v>
      </c>
      <c r="D26" s="82" t="s">
        <v>144</v>
      </c>
      <c r="E26" s="15"/>
      <c r="F26" s="15"/>
      <c r="G26" s="15"/>
      <c r="H26" s="15"/>
      <c r="I26" s="15"/>
      <c r="J26" s="18">
        <f t="shared" ref="J26:J45" si="2">E26+F26+G26+H26+-I26</f>
        <v>0</v>
      </c>
      <c r="K26" s="18">
        <f t="shared" ref="K26:K45" si="3">D26+J26</f>
        <v>3.7</v>
      </c>
      <c r="L26" s="15"/>
    </row>
    <row r="27" spans="1:12" s="8" customFormat="1" ht="16.5" customHeight="1" thickBot="1">
      <c r="A27" s="14">
        <v>17</v>
      </c>
      <c r="B27" s="69" t="s">
        <v>44</v>
      </c>
      <c r="C27" s="38" t="s">
        <v>64</v>
      </c>
      <c r="D27" s="21">
        <v>3.66</v>
      </c>
      <c r="E27" s="15"/>
      <c r="F27" s="15"/>
      <c r="G27" s="15"/>
      <c r="H27" s="15"/>
      <c r="I27" s="15"/>
      <c r="J27" s="18">
        <f t="shared" si="2"/>
        <v>0</v>
      </c>
      <c r="K27" s="18">
        <f t="shared" si="3"/>
        <v>3.66</v>
      </c>
      <c r="L27" s="15"/>
    </row>
    <row r="28" spans="1:12" s="8" customFormat="1" ht="16.5" customHeight="1" thickBot="1">
      <c r="A28" s="14">
        <v>18</v>
      </c>
      <c r="B28" s="69" t="s">
        <v>53</v>
      </c>
      <c r="C28" s="38" t="s">
        <v>64</v>
      </c>
      <c r="D28" s="21">
        <v>3.66</v>
      </c>
      <c r="E28" s="15"/>
      <c r="F28" s="15"/>
      <c r="G28" s="15"/>
      <c r="H28" s="15"/>
      <c r="I28" s="15"/>
      <c r="J28" s="18">
        <f t="shared" si="2"/>
        <v>0</v>
      </c>
      <c r="K28" s="18">
        <f t="shared" si="3"/>
        <v>3.66</v>
      </c>
      <c r="L28" s="15"/>
    </row>
    <row r="29" spans="1:12" s="8" customFormat="1" ht="16.5" customHeight="1" thickBot="1">
      <c r="A29" s="14">
        <v>19</v>
      </c>
      <c r="B29" s="70" t="s">
        <v>63</v>
      </c>
      <c r="C29" s="38" t="s">
        <v>64</v>
      </c>
      <c r="D29" s="21">
        <v>3.55</v>
      </c>
      <c r="E29" s="15"/>
      <c r="F29" s="15"/>
      <c r="G29" s="15"/>
      <c r="H29" s="15"/>
      <c r="I29" s="15"/>
      <c r="J29" s="18">
        <f t="shared" si="2"/>
        <v>0</v>
      </c>
      <c r="K29" s="18">
        <f t="shared" si="3"/>
        <v>3.55</v>
      </c>
      <c r="L29" s="15"/>
    </row>
    <row r="30" spans="1:12" s="8" customFormat="1" ht="16.5" customHeight="1" thickBot="1">
      <c r="A30" s="14">
        <v>20</v>
      </c>
      <c r="B30" s="96" t="s">
        <v>71</v>
      </c>
      <c r="C30" s="92" t="s">
        <v>78</v>
      </c>
      <c r="D30" s="82" t="s">
        <v>142</v>
      </c>
      <c r="E30" s="15"/>
      <c r="F30" s="15"/>
      <c r="G30" s="15"/>
      <c r="H30" s="15"/>
      <c r="I30" s="15"/>
      <c r="J30" s="18">
        <f t="shared" si="2"/>
        <v>0</v>
      </c>
      <c r="K30" s="18">
        <f t="shared" si="3"/>
        <v>3.47</v>
      </c>
      <c r="L30" s="15"/>
    </row>
    <row r="31" spans="1:12" s="8" customFormat="1" ht="16.5" customHeight="1" thickBot="1">
      <c r="A31" s="14">
        <v>21</v>
      </c>
      <c r="B31" s="71" t="s">
        <v>51</v>
      </c>
      <c r="C31" s="38" t="s">
        <v>64</v>
      </c>
      <c r="D31" s="21">
        <v>3.34</v>
      </c>
      <c r="E31" s="15"/>
      <c r="F31" s="15"/>
      <c r="G31" s="15"/>
      <c r="H31" s="15"/>
      <c r="I31" s="15"/>
      <c r="J31" s="44">
        <f t="shared" si="2"/>
        <v>0</v>
      </c>
      <c r="K31" s="18">
        <f t="shared" si="3"/>
        <v>3.34</v>
      </c>
      <c r="L31" s="15"/>
    </row>
    <row r="32" spans="1:12" s="8" customFormat="1" ht="16.5" customHeight="1" thickBot="1">
      <c r="A32" s="14">
        <v>22</v>
      </c>
      <c r="B32" s="71" t="s">
        <v>52</v>
      </c>
      <c r="C32" s="38" t="s">
        <v>64</v>
      </c>
      <c r="D32" s="21">
        <v>3.28</v>
      </c>
      <c r="E32" s="15"/>
      <c r="F32" s="15"/>
      <c r="G32" s="15"/>
      <c r="H32" s="15"/>
      <c r="I32" s="15"/>
      <c r="J32" s="44">
        <f t="shared" si="2"/>
        <v>0</v>
      </c>
      <c r="K32" s="18">
        <f t="shared" si="3"/>
        <v>3.28</v>
      </c>
      <c r="L32" s="15"/>
    </row>
    <row r="33" spans="1:12" s="8" customFormat="1" ht="16.5" customHeight="1" thickBot="1">
      <c r="A33" s="14">
        <v>23</v>
      </c>
      <c r="B33" s="71" t="s">
        <v>49</v>
      </c>
      <c r="C33" s="38" t="s">
        <v>64</v>
      </c>
      <c r="D33" s="21">
        <v>3.26</v>
      </c>
      <c r="E33" s="15"/>
      <c r="F33" s="15"/>
      <c r="G33" s="15"/>
      <c r="H33" s="15"/>
      <c r="I33" s="15"/>
      <c r="J33" s="44">
        <f t="shared" si="2"/>
        <v>0</v>
      </c>
      <c r="K33" s="18">
        <f t="shared" si="3"/>
        <v>3.26</v>
      </c>
      <c r="L33" s="15"/>
    </row>
    <row r="34" spans="1:12" s="8" customFormat="1" ht="16.5" customHeight="1" thickBot="1">
      <c r="A34" s="14">
        <v>24</v>
      </c>
      <c r="B34" s="97" t="s">
        <v>76</v>
      </c>
      <c r="C34" s="92" t="s">
        <v>78</v>
      </c>
      <c r="D34" s="82" t="s">
        <v>146</v>
      </c>
      <c r="E34" s="15"/>
      <c r="F34" s="15"/>
      <c r="G34" s="15"/>
      <c r="H34" s="15"/>
      <c r="I34" s="15"/>
      <c r="J34" s="18">
        <f t="shared" si="2"/>
        <v>0</v>
      </c>
      <c r="K34" s="18">
        <f t="shared" si="3"/>
        <v>3.22</v>
      </c>
      <c r="L34" s="15"/>
    </row>
    <row r="35" spans="1:12" s="8" customFormat="1" ht="16.5" customHeight="1" thickBot="1">
      <c r="A35" s="14">
        <v>25</v>
      </c>
      <c r="B35" s="97" t="s">
        <v>65</v>
      </c>
      <c r="C35" s="92" t="s">
        <v>78</v>
      </c>
      <c r="D35" s="82" t="s">
        <v>134</v>
      </c>
      <c r="E35" s="15"/>
      <c r="F35" s="15"/>
      <c r="G35" s="15"/>
      <c r="H35" s="15"/>
      <c r="I35" s="15"/>
      <c r="J35" s="18">
        <f t="shared" si="2"/>
        <v>0</v>
      </c>
      <c r="K35" s="18">
        <f t="shared" si="3"/>
        <v>3.14</v>
      </c>
      <c r="L35" s="15"/>
    </row>
    <row r="36" spans="1:12" s="8" customFormat="1" ht="16.5" customHeight="1" thickBot="1">
      <c r="A36" s="14">
        <v>26</v>
      </c>
      <c r="B36" s="97" t="s">
        <v>72</v>
      </c>
      <c r="C36" s="92" t="s">
        <v>78</v>
      </c>
      <c r="D36" s="82" t="s">
        <v>43</v>
      </c>
      <c r="E36" s="15"/>
      <c r="F36" s="15"/>
      <c r="G36" s="15"/>
      <c r="H36" s="15"/>
      <c r="I36" s="15"/>
      <c r="J36" s="18">
        <f t="shared" si="2"/>
        <v>0</v>
      </c>
      <c r="K36" s="18">
        <f t="shared" si="3"/>
        <v>3</v>
      </c>
      <c r="L36" s="15"/>
    </row>
    <row r="37" spans="1:12" s="8" customFormat="1" ht="16.5" customHeight="1" thickBot="1">
      <c r="A37" s="14">
        <v>27</v>
      </c>
      <c r="B37" s="71" t="s">
        <v>46</v>
      </c>
      <c r="C37" s="38" t="s">
        <v>64</v>
      </c>
      <c r="D37" s="16">
        <v>3</v>
      </c>
      <c r="E37" s="15"/>
      <c r="F37" s="15"/>
      <c r="G37" s="15"/>
      <c r="H37" s="15"/>
      <c r="I37" s="15"/>
      <c r="J37" s="18">
        <f>E37+F37+G37+H37+-I37</f>
        <v>0</v>
      </c>
      <c r="K37" s="18">
        <f>D37+J37</f>
        <v>3</v>
      </c>
      <c r="L37" s="15"/>
    </row>
    <row r="38" spans="1:12" s="8" customFormat="1" ht="16.5" customHeight="1" thickBot="1">
      <c r="A38" s="14">
        <v>28</v>
      </c>
      <c r="B38" s="98" t="s">
        <v>70</v>
      </c>
      <c r="C38" s="91" t="s">
        <v>78</v>
      </c>
      <c r="D38" s="88" t="s">
        <v>141</v>
      </c>
      <c r="E38" s="64"/>
      <c r="F38" s="64"/>
      <c r="G38" s="64"/>
      <c r="H38" s="64"/>
      <c r="I38" s="64"/>
      <c r="J38" s="66">
        <f t="shared" si="2"/>
        <v>0</v>
      </c>
      <c r="K38" s="66">
        <f t="shared" si="3"/>
        <v>2.81</v>
      </c>
      <c r="L38" s="15"/>
    </row>
    <row r="39" spans="1:12" s="8" customFormat="1" ht="16.5" customHeight="1" thickBot="1">
      <c r="A39" s="14">
        <v>29</v>
      </c>
      <c r="B39" s="93" t="s">
        <v>59</v>
      </c>
      <c r="C39" s="87" t="s">
        <v>64</v>
      </c>
      <c r="D39" s="89">
        <v>2.72</v>
      </c>
      <c r="E39" s="64"/>
      <c r="F39" s="64"/>
      <c r="G39" s="64"/>
      <c r="H39" s="64"/>
      <c r="I39" s="64"/>
      <c r="J39" s="66">
        <f t="shared" si="2"/>
        <v>0</v>
      </c>
      <c r="K39" s="66">
        <f t="shared" si="3"/>
        <v>2.72</v>
      </c>
      <c r="L39" s="15"/>
    </row>
    <row r="40" spans="1:12" s="8" customFormat="1" ht="16.5" customHeight="1" thickBot="1">
      <c r="A40" s="14">
        <v>30</v>
      </c>
      <c r="B40" s="86" t="s">
        <v>132</v>
      </c>
      <c r="C40" s="91" t="s">
        <v>78</v>
      </c>
      <c r="D40" s="88" t="s">
        <v>135</v>
      </c>
      <c r="E40" s="64"/>
      <c r="F40" s="64"/>
      <c r="G40" s="64"/>
      <c r="H40" s="64"/>
      <c r="I40" s="64"/>
      <c r="J40" s="66">
        <f t="shared" si="2"/>
        <v>0</v>
      </c>
      <c r="K40" s="66">
        <f t="shared" si="3"/>
        <v>2.64</v>
      </c>
      <c r="L40" s="15"/>
    </row>
    <row r="41" spans="1:12" s="8" customFormat="1" ht="16.5" customHeight="1" thickBot="1">
      <c r="A41" s="14">
        <v>31</v>
      </c>
      <c r="B41" s="94" t="s">
        <v>69</v>
      </c>
      <c r="C41" s="91" t="s">
        <v>78</v>
      </c>
      <c r="D41" s="88" t="s">
        <v>140</v>
      </c>
      <c r="E41" s="64"/>
      <c r="F41" s="64"/>
      <c r="G41" s="64"/>
      <c r="H41" s="64"/>
      <c r="I41" s="64"/>
      <c r="J41" s="66">
        <f t="shared" si="2"/>
        <v>0</v>
      </c>
      <c r="K41" s="66">
        <f t="shared" si="3"/>
        <v>2.5499999999999998</v>
      </c>
      <c r="L41" s="15"/>
    </row>
    <row r="42" spans="1:12" s="8" customFormat="1" ht="16.5" customHeight="1" thickBot="1">
      <c r="A42" s="14">
        <v>32</v>
      </c>
      <c r="B42" s="93" t="s">
        <v>58</v>
      </c>
      <c r="C42" s="87" t="s">
        <v>64</v>
      </c>
      <c r="D42" s="89">
        <v>2.48</v>
      </c>
      <c r="E42" s="64"/>
      <c r="F42" s="64"/>
      <c r="G42" s="64"/>
      <c r="H42" s="64"/>
      <c r="I42" s="64"/>
      <c r="J42" s="66">
        <f t="shared" si="2"/>
        <v>0</v>
      </c>
      <c r="K42" s="66">
        <f t="shared" si="3"/>
        <v>2.48</v>
      </c>
      <c r="L42" s="15"/>
    </row>
    <row r="43" spans="1:12" s="8" customFormat="1" ht="16.5" customHeight="1" thickBot="1">
      <c r="A43" s="14">
        <v>33</v>
      </c>
      <c r="B43" s="93" t="s">
        <v>47</v>
      </c>
      <c r="C43" s="87" t="s">
        <v>64</v>
      </c>
      <c r="D43" s="88" t="s">
        <v>147</v>
      </c>
      <c r="E43" s="64"/>
      <c r="F43" s="64"/>
      <c r="G43" s="64"/>
      <c r="H43" s="64"/>
      <c r="I43" s="64"/>
      <c r="J43" s="66">
        <f t="shared" si="2"/>
        <v>0</v>
      </c>
      <c r="K43" s="66">
        <f t="shared" si="3"/>
        <v>2.46</v>
      </c>
      <c r="L43" s="15"/>
    </row>
    <row r="44" spans="1:12" s="8" customFormat="1" ht="16.5" customHeight="1" thickBot="1">
      <c r="A44" s="14">
        <v>34</v>
      </c>
      <c r="B44" s="93" t="s">
        <v>55</v>
      </c>
      <c r="C44" s="87" t="s">
        <v>64</v>
      </c>
      <c r="D44" s="89">
        <v>2.38</v>
      </c>
      <c r="E44" s="64"/>
      <c r="F44" s="64"/>
      <c r="G44" s="64"/>
      <c r="H44" s="64"/>
      <c r="I44" s="64"/>
      <c r="J44" s="66">
        <f t="shared" si="2"/>
        <v>0</v>
      </c>
      <c r="K44" s="66">
        <f t="shared" si="3"/>
        <v>2.38</v>
      </c>
      <c r="L44" s="15"/>
    </row>
    <row r="45" spans="1:12" s="8" customFormat="1" ht="16.5" customHeight="1" thickBot="1">
      <c r="A45" s="14">
        <v>35</v>
      </c>
      <c r="B45" s="93" t="s">
        <v>56</v>
      </c>
      <c r="C45" s="87" t="s">
        <v>64</v>
      </c>
      <c r="D45" s="65">
        <v>2.38</v>
      </c>
      <c r="E45" s="64"/>
      <c r="F45" s="64"/>
      <c r="G45" s="64"/>
      <c r="H45" s="64"/>
      <c r="I45" s="64"/>
      <c r="J45" s="66">
        <f t="shared" si="2"/>
        <v>0</v>
      </c>
      <c r="K45" s="66">
        <f t="shared" si="3"/>
        <v>2.38</v>
      </c>
      <c r="L45" s="15"/>
    </row>
    <row r="46" spans="1:12" s="8" customFormat="1" ht="16.5" customHeight="1" thickBot="1">
      <c r="A46" s="14"/>
      <c r="B46" s="32"/>
      <c r="C46" s="38"/>
      <c r="D46" s="21"/>
      <c r="E46" s="15"/>
      <c r="F46" s="15"/>
      <c r="G46" s="15"/>
      <c r="H46" s="15"/>
      <c r="I46" s="15"/>
      <c r="J46" s="44"/>
      <c r="K46" s="18"/>
      <c r="L46" s="15"/>
    </row>
    <row r="47" spans="1:12" s="8" customFormat="1" ht="16.5" customHeight="1" thickBot="1">
      <c r="A47" s="14"/>
      <c r="B47" s="39"/>
      <c r="C47" s="37"/>
      <c r="D47" s="21"/>
      <c r="E47" s="15"/>
      <c r="F47" s="15"/>
      <c r="G47" s="15"/>
      <c r="H47" s="15"/>
      <c r="I47" s="15"/>
      <c r="J47" s="44"/>
      <c r="K47" s="18"/>
      <c r="L47" s="15"/>
    </row>
    <row r="48" spans="1:12" s="8" customFormat="1" ht="16.5" customHeight="1" thickBot="1">
      <c r="A48" s="14"/>
      <c r="B48" s="36"/>
      <c r="C48" s="38"/>
      <c r="D48" s="21"/>
      <c r="E48" s="15"/>
      <c r="F48" s="15"/>
      <c r="G48" s="15"/>
      <c r="H48" s="15"/>
      <c r="I48" s="15"/>
      <c r="J48" s="44"/>
      <c r="K48" s="18"/>
      <c r="L48" s="15"/>
    </row>
    <row r="49" spans="1:12" s="8" customFormat="1" ht="16.5" customHeight="1" thickBot="1">
      <c r="A49" s="14"/>
      <c r="B49" s="43"/>
      <c r="C49" s="38"/>
      <c r="D49" s="21"/>
      <c r="E49" s="15"/>
      <c r="F49" s="15"/>
      <c r="G49" s="15"/>
      <c r="H49" s="15"/>
      <c r="I49" s="15"/>
      <c r="J49" s="44"/>
      <c r="K49" s="18"/>
      <c r="L49" s="15"/>
    </row>
    <row r="50" spans="1:12" s="8" customFormat="1" ht="16.5" customHeight="1" thickBot="1">
      <c r="A50" s="14"/>
      <c r="B50" s="32"/>
      <c r="C50" s="38"/>
      <c r="D50" s="21"/>
      <c r="E50" s="15"/>
      <c r="F50" s="15"/>
      <c r="G50" s="15"/>
      <c r="H50" s="15"/>
      <c r="I50" s="15"/>
      <c r="J50" s="44"/>
      <c r="K50" s="18"/>
      <c r="L50" s="15"/>
    </row>
    <row r="51" spans="1:12" s="8" customFormat="1" ht="16.5" customHeight="1">
      <c r="A51" s="14"/>
      <c r="B51" s="20"/>
      <c r="C51" s="15"/>
      <c r="D51" s="21"/>
      <c r="E51" s="15"/>
      <c r="F51" s="15"/>
      <c r="G51" s="15"/>
      <c r="H51" s="15"/>
      <c r="I51" s="15"/>
      <c r="J51" s="17"/>
      <c r="K51" s="18"/>
      <c r="L51" s="15"/>
    </row>
    <row r="52" spans="1:12" s="2" customFormat="1" ht="11.25" customHeight="1">
      <c r="A52" s="175" t="s">
        <v>18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</row>
    <row r="53" spans="1:12" s="2" customFormat="1" ht="16.5" customHeight="1">
      <c r="A53" s="176" t="s">
        <v>19</v>
      </c>
      <c r="B53" s="176"/>
      <c r="C53" s="176"/>
      <c r="D53" s="176"/>
      <c r="I53" s="189" t="s">
        <v>151</v>
      </c>
      <c r="J53" s="189"/>
      <c r="K53" s="189"/>
    </row>
    <row r="54" spans="1:12" s="2" customFormat="1" ht="16.5" customHeight="1"/>
    <row r="55" spans="1:12" s="2" customFormat="1" ht="16.5" customHeight="1"/>
    <row r="56" spans="1:12" s="2" customFormat="1" ht="16.5" customHeight="1"/>
    <row r="57" spans="1:12" s="2" customFormat="1" ht="16.5" customHeight="1"/>
    <row r="58" spans="1:12" s="2" customFormat="1" ht="16.5" customHeight="1"/>
    <row r="59" spans="1:12" s="2" customFormat="1" ht="16.5" customHeight="1"/>
    <row r="60" spans="1:12" s="2" customFormat="1" ht="16.5" customHeight="1"/>
    <row r="65" spans="7:9" ht="16.5" customHeight="1">
      <c r="G65" s="3"/>
      <c r="H65" s="3"/>
      <c r="I65" s="3"/>
    </row>
  </sheetData>
  <sortState ref="B11:K25">
    <sortCondition descending="1" ref="K11:K25"/>
  </sortState>
  <mergeCells count="16">
    <mergeCell ref="L8:L9"/>
    <mergeCell ref="A52:L52"/>
    <mergeCell ref="A53:D53"/>
    <mergeCell ref="A8:A9"/>
    <mergeCell ref="B8:B9"/>
    <mergeCell ref="C8:C9"/>
    <mergeCell ref="D8:D9"/>
    <mergeCell ref="E8:J8"/>
    <mergeCell ref="K8:K9"/>
    <mergeCell ref="I53:K53"/>
    <mergeCell ref="A6:L6"/>
    <mergeCell ref="A1:L1"/>
    <mergeCell ref="A2:L2"/>
    <mergeCell ref="A3:L3"/>
    <mergeCell ref="A4:L4"/>
    <mergeCell ref="A5:L5"/>
  </mergeCells>
  <pageMargins left="0.38" right="0.2" top="0.24" bottom="0.36" header="0.2" footer="0.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Додаток 3</vt:lpstr>
      <vt:lpstr>ДЗД-119, ГДД-120</vt:lpstr>
      <vt:lpstr>ДЗД</vt:lpstr>
      <vt:lpstr>БОД-119,120</vt:lpstr>
      <vt:lpstr>БОД</vt:lpstr>
      <vt:lpstr>МХД-119</vt:lpstr>
      <vt:lpstr>ЕД-119, 120</vt:lpstr>
      <vt:lpstr>ЕД</vt:lpstr>
      <vt:lpstr>АВД</vt:lpstr>
      <vt:lpstr>ТХД</vt:lpstr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Lida</cp:lastModifiedBy>
  <cp:lastPrinted>2021-07-06T09:31:25Z</cp:lastPrinted>
  <dcterms:created xsi:type="dcterms:W3CDTF">2017-01-04T09:52:51Z</dcterms:created>
  <dcterms:modified xsi:type="dcterms:W3CDTF">2021-07-06T09:34:25Z</dcterms:modified>
</cp:coreProperties>
</file>