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"/>
    </mc:Choice>
  </mc:AlternateContent>
  <bookViews>
    <workbookView xWindow="0" yWindow="0" windowWidth="20490" windowHeight="7755"/>
  </bookViews>
  <sheets>
    <sheet name="Додаток_2_МЕ" sheetId="1" r:id="rId1"/>
  </sheets>
  <calcPr calcId="152511"/>
</workbook>
</file>

<file path=xl/calcChain.xml><?xml version="1.0" encoding="utf-8"?>
<calcChain xmlns="http://schemas.openxmlformats.org/spreadsheetml/2006/main">
  <c r="J109" i="1" l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19" i="1"/>
  <c r="K19" i="1" s="1"/>
  <c r="J18" i="1"/>
  <c r="K18" i="1" s="1"/>
  <c r="K17" i="1"/>
  <c r="J17" i="1"/>
  <c r="J16" i="1"/>
  <c r="K16" i="1" s="1"/>
  <c r="K15" i="1"/>
  <c r="J15" i="1"/>
  <c r="J14" i="1"/>
  <c r="K14" i="1" s="1"/>
  <c r="A14" i="1" s="1"/>
  <c r="A16" i="1" l="1"/>
  <c r="A18" i="1"/>
  <c r="A15" i="1"/>
  <c r="A17" i="1"/>
</calcChain>
</file>

<file path=xl/sharedStrings.xml><?xml version="1.0" encoding="utf-8"?>
<sst xmlns="http://schemas.openxmlformats.org/spreadsheetml/2006/main" count="226" uniqueCount="135">
  <si>
    <t>Додаток 2                                                                    до протоколу засідання стипендіальної комісії ЧПЕК КНУТД від 30.06.2017 № 10</t>
  </si>
  <si>
    <t xml:space="preserve">Рейтинг успішності за результатами заліково-екзаменаційної сесії ІІ семестру 2016/2017 навчального року </t>
  </si>
  <si>
    <t>Відділення механіки та електротехніки</t>
  </si>
  <si>
    <t>Місце у рейтингу</t>
  </si>
  <si>
    <t>Прізвище, ім'я, по-батькові</t>
  </si>
  <si>
    <t>Академічна група</t>
  </si>
  <si>
    <t>Складова успішності середнього балу</t>
  </si>
  <si>
    <t xml:space="preserve">Складова рейтингового балу на підставі участі студентів у науково-технічній, науковій діяльності, громадському та спортивному житті або штрафні санкції </t>
  </si>
  <si>
    <t>Рейтинговий бал ( сума значень стовпців 4 та 10)</t>
  </si>
  <si>
    <t>Примітки (соціальні пільги* тощо)</t>
  </si>
  <si>
    <t xml:space="preserve">науково-технічна діяльність </t>
  </si>
  <si>
    <t>наукова діяльність</t>
  </si>
  <si>
    <t>участь у громадському житті</t>
  </si>
  <si>
    <t>спортивна діяльність</t>
  </si>
  <si>
    <t>штрафні санкції</t>
  </si>
  <si>
    <t>сумма значень стовпців 5-9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</si>
  <si>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</si>
  <si>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</si>
  <si>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</si>
  <si>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</si>
  <si>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</si>
  <si>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</si>
  <si>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</si>
  <si>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</si>
  <si>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</si>
  <si>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</si>
  <si>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</si>
  <si>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</si>
  <si>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Курс 3</t>
  </si>
  <si>
    <t>Спеціальність (спеціалізація)5.05050210 "Обслуговування та ремонт обладнання підприємств текстильної та легкої промисловості"</t>
  </si>
  <si>
    <t>Ліміт стипендіатів 3</t>
  </si>
  <si>
    <t>Силенок Едуард Сергійович</t>
  </si>
  <si>
    <t>МТД-215</t>
  </si>
  <si>
    <t>Стешенко Олександр Леонідович</t>
  </si>
  <si>
    <t>Павловський Олександр Володимирович</t>
  </si>
  <si>
    <t>Пісня Сергій Анатолійович</t>
  </si>
  <si>
    <t>Мартиненко Михайло Миколайович</t>
  </si>
  <si>
    <t>Полевичок Дмитрій Владиславович</t>
  </si>
  <si>
    <t>Спеціальність (спеціалізація)5.05050207 "Обслуговування та ремонт обладнання підприємств хімічної і нафтогазопереробної промисловості"</t>
  </si>
  <si>
    <t>Ліміт стипендіатів 6</t>
  </si>
  <si>
    <t>Лопухов Євгеній Васильович</t>
  </si>
  <si>
    <t>МХД-114</t>
  </si>
  <si>
    <t>Пастухов Микола Андрійович</t>
  </si>
  <si>
    <t>Черняк Андрій Миколайович</t>
  </si>
  <si>
    <t>Зінич Костянтин Ігорович</t>
  </si>
  <si>
    <t>Штаненко Богдан Васильович</t>
  </si>
  <si>
    <t>Заровний Олексій Петрович</t>
  </si>
  <si>
    <t>Кичуга Павло Миколайович</t>
  </si>
  <si>
    <t>Безсмертний Віталій Вячеславович</t>
  </si>
  <si>
    <t>Тарнавський Євгеній Валерійович</t>
  </si>
  <si>
    <t>Авраменко В’ячеслав Юрійович</t>
  </si>
  <si>
    <t>Коваленко Денис Олександрович</t>
  </si>
  <si>
    <t>соціальна</t>
  </si>
  <si>
    <t>Ланько В’ячеслав Володимирович</t>
  </si>
  <si>
    <t>Примак Микола Юрійович</t>
  </si>
  <si>
    <t>Спеціальність (спеціалізація)5.05070104 „Монтаж і експлуатація електроустаткування підприємств і цивільних споруд”</t>
  </si>
  <si>
    <t>Цацук Богдан Олегович</t>
  </si>
  <si>
    <t>ЕД-114</t>
  </si>
  <si>
    <t>Арзікулов Таір Сейранович</t>
  </si>
  <si>
    <t>Талісманов Олександр Володимирович</t>
  </si>
  <si>
    <t>Мішок Ігор Миколайович</t>
  </si>
  <si>
    <t>Шевченко Євгеній Васильович</t>
  </si>
  <si>
    <t>Лисенко Владислав Вячеславович</t>
  </si>
  <si>
    <t>Сердюк Владислав Юрійович</t>
  </si>
  <si>
    <t>Гарига Олександр Васильович</t>
  </si>
  <si>
    <t>Головач Ганна Володимирівна</t>
  </si>
  <si>
    <t>Дубина Олександр Миколайович</t>
  </si>
  <si>
    <t>Шматко Євгеній Олександрович</t>
  </si>
  <si>
    <t>Пила Євгеній Олександрович</t>
  </si>
  <si>
    <t>Анисовець Антон Олександрович</t>
  </si>
  <si>
    <t>Штупун Ярослав Євгенійович</t>
  </si>
  <si>
    <t>Курс 2</t>
  </si>
  <si>
    <t>Спеціальність (спеціалізація)5.05070104 "Монтаж і експлуатація електроустаткування підприємств і цивільнх споруд"</t>
  </si>
  <si>
    <t>Ліміт стипендіатів 9</t>
  </si>
  <si>
    <t>Тимошенко Артем Володимирович</t>
  </si>
  <si>
    <t>ЕД-115</t>
  </si>
  <si>
    <t>Кучерова Єлизавета Євгенівна</t>
  </si>
  <si>
    <t>Луцко Богдан Олегович</t>
  </si>
  <si>
    <t>Левченко Андрій Дмитрович</t>
  </si>
  <si>
    <t>Гапанчук Валентин Юрійович</t>
  </si>
  <si>
    <t>Малий Ярослав Станіславович</t>
  </si>
  <si>
    <t>Івченко Владислав Вадимович</t>
  </si>
  <si>
    <t>Лойченко Аліна Сергіївна</t>
  </si>
  <si>
    <t>Стадник Денис Олегович</t>
  </si>
  <si>
    <t>Іртач Вадим Олександрович</t>
  </si>
  <si>
    <t>Пономаренко Ігор Андрійович</t>
  </si>
  <si>
    <t>Шулєпов Богдан Володимирович</t>
  </si>
  <si>
    <t>Самойленко Даниїл Артурович</t>
  </si>
  <si>
    <t>Іванов Микита Олексійович</t>
  </si>
  <si>
    <t>Кисіль Владислав Олексійович</t>
  </si>
  <si>
    <t>Літош Віталій Володимирович</t>
  </si>
  <si>
    <t>Пилипенко Ярослав Куанг</t>
  </si>
  <si>
    <t>Розстальний Олександр Володимирович</t>
  </si>
  <si>
    <t>Шурута Сергій Сергійович</t>
  </si>
  <si>
    <t>Федорчук Олександр Васильович</t>
  </si>
  <si>
    <t>Курс 1</t>
  </si>
  <si>
    <t>Спеціальність (спеціалізація)133 "Галузеве машинобудування"</t>
  </si>
  <si>
    <t>Ліміт стипендіатів 5</t>
  </si>
  <si>
    <t>Шелест Ігор Валентинович</t>
  </si>
  <si>
    <t>МХД-116</t>
  </si>
  <si>
    <t>Кислий Дмитро Володимирович</t>
  </si>
  <si>
    <t>Хапко Андрій Михайлович</t>
  </si>
  <si>
    <t>Галенко Ярослав Олександрович</t>
  </si>
  <si>
    <t>Лугина Назар Миколайович</t>
  </si>
  <si>
    <t>Вовк Валерій Миколайович</t>
  </si>
  <si>
    <t>Міх Ігор Петрович</t>
  </si>
  <si>
    <t>Рубан Артем Анатолійович</t>
  </si>
  <si>
    <t>Кожевніков Олексій Андрійович</t>
  </si>
  <si>
    <t>Усаєв Андрій Денисович</t>
  </si>
  <si>
    <t>Власенко Яніта Василівна</t>
  </si>
  <si>
    <t>Спеціальність (спеціалізація) 141 "Електроенергетика, електротехніка та електромеханіка"(Монтаж і експлуатація електроустаткування підприємств і цивільних споруд)</t>
  </si>
  <si>
    <t>Пащенко Данило Владиславович</t>
  </si>
  <si>
    <t>ЕД-116</t>
  </si>
  <si>
    <t>Грицан Антон Сергійович</t>
  </si>
  <si>
    <t>Афанасьєв Олександр Вячеславович</t>
  </si>
  <si>
    <t>Власко Станіслав Вікторович</t>
  </si>
  <si>
    <t>Шафіров Димитрій Олександрович</t>
  </si>
  <si>
    <t>Кравцов Сергій Сергійович</t>
  </si>
  <si>
    <t>Борисенко Максим Валерійович</t>
  </si>
  <si>
    <t>Вертипорох Артем Олегович</t>
  </si>
  <si>
    <t>Сорва Ігор Григорович</t>
  </si>
  <si>
    <t>Чучуй Богдан Олександрович</t>
  </si>
  <si>
    <t>Петрик Ілля Юрійович</t>
  </si>
  <si>
    <t>Дубовий Дмитро Олександрович</t>
  </si>
  <si>
    <t>Музиченко Дмитро Анатолійович</t>
  </si>
  <si>
    <t>Шеверев Руслан Вадимович</t>
  </si>
  <si>
    <t>Ільченко Віталій Вікторович</t>
  </si>
  <si>
    <t>Товстенко Богдан Анатолійович</t>
  </si>
  <si>
    <t>Мишко Дмитрій Сергійович</t>
  </si>
  <si>
    <t>Поліщук Олександр Олександрович</t>
  </si>
  <si>
    <t>Лепеха Богдан Сергійович</t>
  </si>
  <si>
    <t>Атрощенко Богдан Олегович</t>
  </si>
  <si>
    <t>* - вказується соціальна категорія та документ, який підтверджує пільги</t>
  </si>
  <si>
    <t>Завідувач відділення</t>
  </si>
  <si>
    <t>І.М. Биховець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</si>
</sst>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 Cyr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8DB4E2"/>
        <bgColor rgb="FF8DB4E2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wrapText="1"/>
    </xf>
    <xf numFmtId="49" fontId="5" fillId="0" borderId="1" xfId="0" applyNumberFormat="1" applyFont="1" applyBorder="1" applyAlignment="1">
      <alignment textRotation="90" wrapText="1"/>
    </xf>
    <xf numFmtId="49" fontId="5" fillId="0" borderId="0" xfId="0" applyNumberFormat="1" applyFont="1" applyAlignment="1">
      <alignment textRotation="90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49" fontId="1" fillId="2" borderId="4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3" borderId="0" xfId="0" applyNumberFormat="1" applyFont="1" applyFill="1" applyAlignment="1">
      <alignment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center" wrapText="1"/>
    </xf>
    <xf numFmtId="0" fontId="0" fillId="0" borderId="0" xfId="0"/>
    <xf numFmtId="49" fontId="4" fillId="0" borderId="0" xfId="0" applyNumberFormat="1" applyFont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wrapText="1"/>
    </xf>
    <xf numFmtId="49" fontId="1" fillId="0" borderId="0" xfId="0" applyNumberFormat="1" applyFont="1" applyAlignment="1">
      <alignment horizontal="left" wrapText="1"/>
    </xf>
    <xf numFmtId="49" fontId="1" fillId="0" borderId="3" xfId="0" applyNumberFormat="1" applyFont="1" applyFill="1" applyBorder="1" applyAlignment="1">
      <alignment horizontal="left" wrapText="1"/>
    </xf>
    <xf numFmtId="49" fontId="1" fillId="0" borderId="2" xfId="0" applyNumberFormat="1" applyFont="1" applyFill="1" applyBorder="1" applyAlignment="1">
      <alignment horizontal="left" wrapText="1"/>
    </xf>
    <xf numFmtId="49" fontId="2" fillId="3" borderId="2" xfId="0" applyNumberFormat="1" applyFont="1" applyFill="1" applyBorder="1" applyAlignment="1">
      <alignment horizontal="left" wrapText="1"/>
    </xf>
    <xf numFmtId="49" fontId="1" fillId="3" borderId="0" xfId="0" applyNumberFormat="1" applyFont="1" applyFill="1" applyAlignment="1">
      <alignment horizontal="left" wrapText="1"/>
    </xf>
    <xf numFmtId="49" fontId="1" fillId="3" borderId="0" xfId="0" applyNumberFormat="1" applyFont="1" applyFill="1" applyAlignment="1">
      <alignment horizontal="center" wrapText="1"/>
    </xf>
  </cellXfs>
  <cellStyles count="1"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tabSelected="1" workbookViewId="0"/>
  </sheetViews>
  <sheetFormatPr defaultColWidth="9.28515625" defaultRowHeight="16.5" customHeight="1" x14ac:dyDescent="0.25"/>
  <cols>
    <col min="1" max="1" width="10.5703125" style="1" customWidth="1"/>
    <col min="2" max="2" width="67" style="1" customWidth="1"/>
    <col min="3" max="3" width="12.140625" style="1" customWidth="1"/>
    <col min="4" max="4" width="11.85546875" style="1" customWidth="1"/>
    <col min="5" max="5" width="5" style="1" customWidth="1"/>
    <col min="6" max="6" width="4.42578125" style="1" customWidth="1"/>
    <col min="7" max="7" width="4.7109375" style="1" customWidth="1"/>
    <col min="8" max="8" width="4.5703125" style="1" customWidth="1"/>
    <col min="9" max="9" width="5.7109375" style="1" customWidth="1"/>
    <col min="10" max="10" width="6.7109375" style="1" customWidth="1"/>
    <col min="11" max="11" width="9.28515625" style="1" customWidth="1"/>
    <col min="12" max="16384" width="9.28515625" style="1"/>
  </cols>
  <sheetData>
    <row r="1" spans="1:14" ht="48" customHeight="1" x14ac:dyDescent="0.25">
      <c r="I1" s="25" t="s">
        <v>0</v>
      </c>
      <c r="J1" s="25"/>
      <c r="K1" s="25"/>
      <c r="L1" s="25"/>
    </row>
    <row r="3" spans="1:14" ht="16.5" customHeigh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L3" s="2"/>
      <c r="M3" s="2"/>
      <c r="N3" s="2"/>
    </row>
    <row r="4" spans="1:14" ht="16.5" customHeight="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4" ht="16.5" customHeight="1" x14ac:dyDescent="0.3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4" ht="16.5" hidden="1" customHeight="1" x14ac:dyDescent="0.25"/>
    <row r="7" spans="1:14" ht="49.5" customHeight="1" x14ac:dyDescent="0.25">
      <c r="A7" s="29" t="s">
        <v>3</v>
      </c>
      <c r="B7" s="29" t="s">
        <v>4</v>
      </c>
      <c r="C7" s="29" t="s">
        <v>5</v>
      </c>
      <c r="D7" s="29" t="s">
        <v>6</v>
      </c>
      <c r="E7" s="30" t="s">
        <v>7</v>
      </c>
      <c r="F7" s="30"/>
      <c r="G7" s="30"/>
      <c r="H7" s="30"/>
      <c r="I7" s="30"/>
      <c r="J7" s="30"/>
      <c r="K7" s="29" t="s">
        <v>8</v>
      </c>
      <c r="L7" s="29" t="s">
        <v>9</v>
      </c>
    </row>
    <row r="8" spans="1:14" ht="18.75" hidden="1" customHeight="1" x14ac:dyDescent="0.25">
      <c r="A8" s="29"/>
      <c r="B8" s="29"/>
      <c r="C8" s="29"/>
      <c r="D8" s="29"/>
      <c r="E8" s="3" t="s">
        <v>10</v>
      </c>
      <c r="F8" s="4" t="s">
        <v>11</v>
      </c>
      <c r="G8" s="3" t="s">
        <v>12</v>
      </c>
      <c r="H8" s="3" t="s">
        <v>13</v>
      </c>
      <c r="I8" s="3" t="s">
        <v>14</v>
      </c>
      <c r="J8" s="3" t="s">
        <v>15</v>
      </c>
      <c r="K8" s="29"/>
      <c r="L8" s="29"/>
    </row>
    <row r="9" spans="1:14" ht="91.5" customHeight="1" x14ac:dyDescent="0.25">
      <c r="A9" s="29"/>
      <c r="B9" s="29"/>
      <c r="C9" s="29"/>
      <c r="D9" s="29"/>
      <c r="E9" s="3" t="s">
        <v>10</v>
      </c>
      <c r="F9" s="4" t="s">
        <v>11</v>
      </c>
      <c r="G9" s="3" t="s">
        <v>12</v>
      </c>
      <c r="H9" s="3" t="s">
        <v>13</v>
      </c>
      <c r="I9" s="3" t="s">
        <v>14</v>
      </c>
      <c r="J9" s="3" t="s">
        <v>15</v>
      </c>
      <c r="K9" s="29"/>
      <c r="L9" s="29"/>
    </row>
    <row r="10" spans="1:14" ht="12.75" customHeight="1" x14ac:dyDescent="0.25">
      <c r="A10" s="5" t="s">
        <v>16</v>
      </c>
      <c r="B10" s="5" t="s">
        <v>17</v>
      </c>
      <c r="C10" s="5" t="s">
        <v>18</v>
      </c>
      <c r="D10" s="5" t="s">
        <v>19</v>
      </c>
      <c r="E10" s="5" t="s">
        <v>20</v>
      </c>
      <c r="F10" s="5" t="s">
        <v>21</v>
      </c>
      <c r="G10" s="5" t="s">
        <v>22</v>
      </c>
      <c r="H10" s="5" t="s">
        <v>23</v>
      </c>
      <c r="I10" s="5" t="s">
        <v>24</v>
      </c>
      <c r="J10" s="5" t="s">
        <v>25</v>
      </c>
      <c r="K10" s="6" t="s">
        <v>26</v>
      </c>
      <c r="L10" s="6" t="s">
        <v>27</v>
      </c>
    </row>
    <row r="11" spans="1:14" ht="12.75" customHeight="1" x14ac:dyDescent="0.25">
      <c r="A11" s="31" t="s">
        <v>28</v>
      </c>
      <c r="B11" s="31"/>
      <c r="C11" s="31"/>
      <c r="D11" s="31"/>
      <c r="E11" s="31"/>
      <c r="F11" s="31"/>
      <c r="G11" s="31"/>
      <c r="H11" s="31"/>
      <c r="I11" s="31"/>
      <c r="J11" s="31"/>
    </row>
    <row r="12" spans="1:14" ht="12.75" customHeight="1" x14ac:dyDescent="0.25">
      <c r="A12" s="32" t="s">
        <v>29</v>
      </c>
      <c r="B12" s="32"/>
      <c r="C12" s="32"/>
      <c r="D12" s="32"/>
      <c r="E12" s="32"/>
      <c r="F12" s="32"/>
      <c r="G12" s="32"/>
      <c r="H12" s="32"/>
      <c r="I12" s="32"/>
      <c r="J12" s="32"/>
    </row>
    <row r="13" spans="1:14" ht="12.75" customHeight="1" x14ac:dyDescent="0.25">
      <c r="A13" s="33" t="s">
        <v>30</v>
      </c>
      <c r="B13" s="33"/>
      <c r="C13" s="33"/>
      <c r="D13" s="33"/>
      <c r="E13" s="33"/>
      <c r="F13" s="33"/>
      <c r="G13" s="33"/>
      <c r="H13" s="33"/>
      <c r="I13" s="33"/>
      <c r="J13" s="33"/>
    </row>
    <row r="14" spans="1:14" ht="12.75" customHeight="1" x14ac:dyDescent="0.25">
      <c r="A14" s="7">
        <f>_xlfn.RANK.EQ(K14,$K$12:$K$18)</f>
        <v>1</v>
      </c>
      <c r="B14" s="8" t="s">
        <v>31</v>
      </c>
      <c r="C14" s="7" t="s">
        <v>32</v>
      </c>
      <c r="D14" s="9">
        <v>5</v>
      </c>
      <c r="E14" s="7"/>
      <c r="F14" s="7"/>
      <c r="G14" s="7">
        <v>0.1</v>
      </c>
      <c r="H14" s="7"/>
      <c r="I14" s="7"/>
      <c r="J14" s="7">
        <f t="shared" ref="J14:J19" si="0">E14+F14+G14+H14-I14</f>
        <v>0.1</v>
      </c>
      <c r="K14" s="9">
        <f t="shared" ref="K14:K19" si="1">D14+J14</f>
        <v>5.0999999999999996</v>
      </c>
      <c r="L14" s="10"/>
    </row>
    <row r="15" spans="1:14" ht="12.75" customHeight="1" x14ac:dyDescent="0.25">
      <c r="A15" s="7">
        <f>_xlfn.RANK.EQ(K15,$K$12:$K$18)</f>
        <v>2</v>
      </c>
      <c r="B15" s="8" t="s">
        <v>33</v>
      </c>
      <c r="C15" s="7" t="s">
        <v>32</v>
      </c>
      <c r="D15" s="9">
        <v>5</v>
      </c>
      <c r="E15" s="7"/>
      <c r="F15" s="7"/>
      <c r="G15" s="7"/>
      <c r="H15" s="7"/>
      <c r="I15" s="7"/>
      <c r="J15" s="7">
        <f t="shared" si="0"/>
        <v>0</v>
      </c>
      <c r="K15" s="9">
        <f t="shared" si="1"/>
        <v>5</v>
      </c>
      <c r="L15" s="10"/>
    </row>
    <row r="16" spans="1:14" ht="12.75" customHeight="1" x14ac:dyDescent="0.25">
      <c r="A16" s="7">
        <f>_xlfn.RANK.EQ(K16,$K$12:$K$18)</f>
        <v>3</v>
      </c>
      <c r="B16" s="8" t="s">
        <v>34</v>
      </c>
      <c r="C16" s="7" t="s">
        <v>32</v>
      </c>
      <c r="D16" s="9">
        <v>4.6500000000000004</v>
      </c>
      <c r="E16" s="7"/>
      <c r="F16" s="7"/>
      <c r="G16" s="7"/>
      <c r="H16" s="7"/>
      <c r="I16" s="7"/>
      <c r="J16" s="7">
        <f t="shared" si="0"/>
        <v>0</v>
      </c>
      <c r="K16" s="9">
        <f t="shared" si="1"/>
        <v>4.6500000000000004</v>
      </c>
      <c r="L16" s="10"/>
    </row>
    <row r="17" spans="1:12" ht="12.75" customHeight="1" x14ac:dyDescent="0.25">
      <c r="A17" s="11">
        <f>_xlfn.RANK.EQ(K17,$K$12:$K$18)</f>
        <v>4</v>
      </c>
      <c r="B17" s="12" t="s">
        <v>35</v>
      </c>
      <c r="C17" s="11" t="s">
        <v>32</v>
      </c>
      <c r="D17" s="13">
        <v>3.57</v>
      </c>
      <c r="E17" s="11"/>
      <c r="F17" s="11"/>
      <c r="G17" s="11"/>
      <c r="H17" s="11">
        <v>0.1</v>
      </c>
      <c r="I17" s="11"/>
      <c r="J17" s="11">
        <f t="shared" si="0"/>
        <v>0.1</v>
      </c>
      <c r="K17" s="13">
        <f t="shared" si="1"/>
        <v>3.67</v>
      </c>
      <c r="L17" s="6"/>
    </row>
    <row r="18" spans="1:12" ht="12.75" customHeight="1" x14ac:dyDescent="0.25">
      <c r="A18" s="11">
        <f>_xlfn.RANK.EQ(K18,$K$12:$K$18)</f>
        <v>5</v>
      </c>
      <c r="B18" s="12" t="s">
        <v>36</v>
      </c>
      <c r="C18" s="11" t="s">
        <v>32</v>
      </c>
      <c r="D18" s="13">
        <v>3.32</v>
      </c>
      <c r="E18" s="11"/>
      <c r="F18" s="11"/>
      <c r="G18" s="11"/>
      <c r="H18" s="11"/>
      <c r="I18" s="11"/>
      <c r="J18" s="11">
        <f t="shared" si="0"/>
        <v>0</v>
      </c>
      <c r="K18" s="13">
        <f t="shared" si="1"/>
        <v>3.32</v>
      </c>
      <c r="L18" s="6"/>
    </row>
    <row r="19" spans="1:12" ht="12.75" customHeight="1" x14ac:dyDescent="0.25">
      <c r="A19" s="11">
        <v>6</v>
      </c>
      <c r="B19" s="12" t="s">
        <v>37</v>
      </c>
      <c r="C19" s="11" t="s">
        <v>32</v>
      </c>
      <c r="D19" s="13">
        <v>3.08</v>
      </c>
      <c r="E19" s="11"/>
      <c r="F19" s="11"/>
      <c r="G19" s="11"/>
      <c r="H19" s="11"/>
      <c r="I19" s="11"/>
      <c r="J19" s="11">
        <f t="shared" si="0"/>
        <v>0</v>
      </c>
      <c r="K19" s="13">
        <f t="shared" si="1"/>
        <v>3.08</v>
      </c>
      <c r="L19" s="6"/>
    </row>
    <row r="20" spans="1:12" ht="12.75" customHeight="1" x14ac:dyDescent="0.25">
      <c r="A20" s="34" t="s">
        <v>38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1:12" ht="12.75" customHeight="1" x14ac:dyDescent="0.25">
      <c r="A21" s="33" t="s">
        <v>39</v>
      </c>
      <c r="B21" s="33"/>
      <c r="C21" s="33"/>
      <c r="D21" s="33"/>
      <c r="E21" s="33"/>
      <c r="F21" s="33"/>
      <c r="G21" s="33"/>
      <c r="H21" s="33"/>
      <c r="I21" s="33"/>
      <c r="J21" s="33"/>
    </row>
    <row r="22" spans="1:12" ht="12.75" customHeight="1" x14ac:dyDescent="0.25">
      <c r="A22" s="7">
        <v>1</v>
      </c>
      <c r="B22" s="8" t="s">
        <v>40</v>
      </c>
      <c r="C22" s="7" t="s">
        <v>41</v>
      </c>
      <c r="D22" s="9">
        <v>5</v>
      </c>
      <c r="E22" s="7"/>
      <c r="F22" s="7"/>
      <c r="G22" s="7">
        <v>0.2</v>
      </c>
      <c r="H22" s="7"/>
      <c r="I22" s="7"/>
      <c r="J22" s="7">
        <f t="shared" ref="J22:J34" si="2">E22+F22+G22+H22-I22</f>
        <v>0.2</v>
      </c>
      <c r="K22" s="9">
        <f t="shared" ref="K22:K34" si="3">D22+J22</f>
        <v>5.2</v>
      </c>
      <c r="L22" s="14"/>
    </row>
    <row r="23" spans="1:12" ht="12.75" customHeight="1" x14ac:dyDescent="0.25">
      <c r="A23" s="7">
        <v>2</v>
      </c>
      <c r="B23" s="8" t="s">
        <v>42</v>
      </c>
      <c r="C23" s="7" t="s">
        <v>41</v>
      </c>
      <c r="D23" s="9">
        <v>4.83</v>
      </c>
      <c r="E23" s="7"/>
      <c r="F23" s="7"/>
      <c r="G23" s="7"/>
      <c r="H23" s="7"/>
      <c r="I23" s="7"/>
      <c r="J23" s="7">
        <f t="shared" si="2"/>
        <v>0</v>
      </c>
      <c r="K23" s="9">
        <f t="shared" si="3"/>
        <v>4.83</v>
      </c>
      <c r="L23" s="14"/>
    </row>
    <row r="24" spans="1:12" ht="12.75" customHeight="1" x14ac:dyDescent="0.25">
      <c r="A24" s="7">
        <v>3</v>
      </c>
      <c r="B24" s="8" t="s">
        <v>43</v>
      </c>
      <c r="C24" s="7" t="s">
        <v>41</v>
      </c>
      <c r="D24" s="9">
        <v>4.42</v>
      </c>
      <c r="E24" s="7"/>
      <c r="F24" s="7"/>
      <c r="G24" s="7">
        <v>0.2</v>
      </c>
      <c r="H24" s="7"/>
      <c r="I24" s="7"/>
      <c r="J24" s="7">
        <f t="shared" si="2"/>
        <v>0.2</v>
      </c>
      <c r="K24" s="9">
        <f t="shared" si="3"/>
        <v>4.62</v>
      </c>
      <c r="L24" s="14"/>
    </row>
    <row r="25" spans="1:12" ht="12.75" customHeight="1" x14ac:dyDescent="0.25">
      <c r="A25" s="7">
        <v>4</v>
      </c>
      <c r="B25" s="8" t="s">
        <v>44</v>
      </c>
      <c r="C25" s="7" t="s">
        <v>41</v>
      </c>
      <c r="D25" s="9">
        <v>4.54</v>
      </c>
      <c r="E25" s="7"/>
      <c r="F25" s="7"/>
      <c r="G25" s="7"/>
      <c r="H25" s="7"/>
      <c r="I25" s="7"/>
      <c r="J25" s="7">
        <f t="shared" si="2"/>
        <v>0</v>
      </c>
      <c r="K25" s="9">
        <f t="shared" si="3"/>
        <v>4.54</v>
      </c>
      <c r="L25" s="14"/>
    </row>
    <row r="26" spans="1:12" ht="12.75" customHeight="1" x14ac:dyDescent="0.25">
      <c r="A26" s="7">
        <v>5</v>
      </c>
      <c r="B26" s="8" t="s">
        <v>45</v>
      </c>
      <c r="C26" s="7" t="s">
        <v>41</v>
      </c>
      <c r="D26" s="9">
        <v>4.41</v>
      </c>
      <c r="E26" s="7"/>
      <c r="F26" s="7"/>
      <c r="G26" s="7">
        <v>0.1</v>
      </c>
      <c r="H26" s="7"/>
      <c r="I26" s="7"/>
      <c r="J26" s="7">
        <f t="shared" si="2"/>
        <v>0.1</v>
      </c>
      <c r="K26" s="9">
        <f t="shared" si="3"/>
        <v>4.51</v>
      </c>
      <c r="L26" s="15"/>
    </row>
    <row r="27" spans="1:12" ht="12.75" customHeight="1" x14ac:dyDescent="0.25">
      <c r="A27" s="7">
        <v>6</v>
      </c>
      <c r="B27" s="8" t="s">
        <v>46</v>
      </c>
      <c r="C27" s="7" t="s">
        <v>41</v>
      </c>
      <c r="D27" s="9">
        <v>4.2699999999999996</v>
      </c>
      <c r="E27" s="7"/>
      <c r="F27" s="7"/>
      <c r="G27" s="7"/>
      <c r="H27" s="7"/>
      <c r="I27" s="7"/>
      <c r="J27" s="7">
        <f t="shared" si="2"/>
        <v>0</v>
      </c>
      <c r="K27" s="9">
        <f t="shared" si="3"/>
        <v>4.2699999999999996</v>
      </c>
      <c r="L27" s="14"/>
    </row>
    <row r="28" spans="1:12" ht="12.75" customHeight="1" x14ac:dyDescent="0.25">
      <c r="A28" s="11">
        <v>7</v>
      </c>
      <c r="B28" s="12" t="s">
        <v>47</v>
      </c>
      <c r="C28" s="11" t="s">
        <v>41</v>
      </c>
      <c r="D28" s="13">
        <v>4</v>
      </c>
      <c r="E28" s="11"/>
      <c r="F28" s="11"/>
      <c r="G28" s="11"/>
      <c r="H28" s="11"/>
      <c r="I28" s="11"/>
      <c r="J28" s="11">
        <f t="shared" si="2"/>
        <v>0</v>
      </c>
      <c r="K28" s="13">
        <f t="shared" si="3"/>
        <v>4</v>
      </c>
      <c r="L28" s="16"/>
    </row>
    <row r="29" spans="1:12" ht="12.75" customHeight="1" x14ac:dyDescent="0.25">
      <c r="A29" s="11">
        <v>8</v>
      </c>
      <c r="B29" s="12" t="s">
        <v>48</v>
      </c>
      <c r="C29" s="11" t="s">
        <v>41</v>
      </c>
      <c r="D29" s="13">
        <v>3.92</v>
      </c>
      <c r="E29" s="11"/>
      <c r="F29" s="11"/>
      <c r="G29" s="11"/>
      <c r="H29" s="11"/>
      <c r="I29" s="11"/>
      <c r="J29" s="11">
        <f t="shared" si="2"/>
        <v>0</v>
      </c>
      <c r="K29" s="13">
        <f t="shared" si="3"/>
        <v>3.92</v>
      </c>
      <c r="L29" s="5"/>
    </row>
    <row r="30" spans="1:12" ht="12.75" customHeight="1" x14ac:dyDescent="0.25">
      <c r="A30" s="11">
        <v>9</v>
      </c>
      <c r="B30" s="12" t="s">
        <v>49</v>
      </c>
      <c r="C30" s="11" t="s">
        <v>41</v>
      </c>
      <c r="D30" s="13">
        <v>3.86</v>
      </c>
      <c r="E30" s="11"/>
      <c r="F30" s="11"/>
      <c r="G30" s="11"/>
      <c r="H30" s="11"/>
      <c r="I30" s="11"/>
      <c r="J30" s="11">
        <f t="shared" si="2"/>
        <v>0</v>
      </c>
      <c r="K30" s="13">
        <f t="shared" si="3"/>
        <v>3.86</v>
      </c>
      <c r="L30" s="5"/>
    </row>
    <row r="31" spans="1:12" ht="12.75" customHeight="1" x14ac:dyDescent="0.25">
      <c r="A31" s="11">
        <v>10</v>
      </c>
      <c r="B31" s="12" t="s">
        <v>50</v>
      </c>
      <c r="C31" s="11" t="s">
        <v>41</v>
      </c>
      <c r="D31" s="13">
        <v>3.21</v>
      </c>
      <c r="E31" s="11"/>
      <c r="F31" s="11"/>
      <c r="G31" s="11"/>
      <c r="H31" s="11"/>
      <c r="I31" s="11"/>
      <c r="J31" s="11">
        <f t="shared" si="2"/>
        <v>0</v>
      </c>
      <c r="K31" s="13">
        <f t="shared" si="3"/>
        <v>3.21</v>
      </c>
      <c r="L31" s="16"/>
    </row>
    <row r="32" spans="1:12" ht="12.75" customHeight="1" x14ac:dyDescent="0.25">
      <c r="A32" s="11">
        <v>11</v>
      </c>
      <c r="B32" s="12" t="s">
        <v>51</v>
      </c>
      <c r="C32" s="11" t="s">
        <v>41</v>
      </c>
      <c r="D32" s="13">
        <v>3</v>
      </c>
      <c r="E32" s="11"/>
      <c r="F32" s="11"/>
      <c r="G32" s="11"/>
      <c r="H32" s="11"/>
      <c r="I32" s="11"/>
      <c r="J32" s="11">
        <f t="shared" si="2"/>
        <v>0</v>
      </c>
      <c r="K32" s="13">
        <f t="shared" si="3"/>
        <v>3</v>
      </c>
      <c r="L32" s="5" t="s">
        <v>52</v>
      </c>
    </row>
    <row r="33" spans="1:12" ht="12.75" customHeight="1" x14ac:dyDescent="0.25">
      <c r="A33" s="11">
        <v>12</v>
      </c>
      <c r="B33" s="12" t="s">
        <v>53</v>
      </c>
      <c r="C33" s="11" t="s">
        <v>41</v>
      </c>
      <c r="D33" s="13">
        <v>3</v>
      </c>
      <c r="E33" s="11"/>
      <c r="F33" s="11"/>
      <c r="G33" s="11"/>
      <c r="H33" s="11"/>
      <c r="I33" s="11"/>
      <c r="J33" s="11">
        <f t="shared" si="2"/>
        <v>0</v>
      </c>
      <c r="K33" s="13">
        <f t="shared" si="3"/>
        <v>3</v>
      </c>
      <c r="L33" s="5"/>
    </row>
    <row r="34" spans="1:12" ht="12.75" customHeight="1" x14ac:dyDescent="0.25">
      <c r="A34" s="11">
        <v>13</v>
      </c>
      <c r="B34" s="12" t="s">
        <v>54</v>
      </c>
      <c r="C34" s="11" t="s">
        <v>41</v>
      </c>
      <c r="D34" s="13">
        <v>3</v>
      </c>
      <c r="E34" s="11"/>
      <c r="F34" s="11"/>
      <c r="G34" s="11"/>
      <c r="H34" s="11"/>
      <c r="I34" s="11"/>
      <c r="J34" s="11">
        <f t="shared" si="2"/>
        <v>0</v>
      </c>
      <c r="K34" s="13">
        <f t="shared" si="3"/>
        <v>3</v>
      </c>
      <c r="L34" s="5"/>
    </row>
    <row r="35" spans="1:12" ht="12.75" customHeight="1" x14ac:dyDescent="0.25">
      <c r="A35" s="34" t="s">
        <v>55</v>
      </c>
      <c r="B35" s="34"/>
      <c r="C35" s="34"/>
      <c r="D35" s="34"/>
      <c r="E35" s="34"/>
      <c r="F35" s="34"/>
      <c r="G35" s="34"/>
      <c r="H35" s="34"/>
      <c r="I35" s="34"/>
      <c r="J35" s="34"/>
    </row>
    <row r="36" spans="1:12" ht="12.75" customHeight="1" x14ac:dyDescent="0.25">
      <c r="A36" s="33" t="s">
        <v>39</v>
      </c>
      <c r="B36" s="33"/>
      <c r="C36" s="33"/>
      <c r="D36" s="33"/>
      <c r="E36" s="33"/>
      <c r="F36" s="33"/>
      <c r="G36" s="33"/>
      <c r="H36" s="33"/>
      <c r="I36" s="33"/>
      <c r="J36" s="33"/>
    </row>
    <row r="37" spans="1:12" ht="12.75" customHeight="1" x14ac:dyDescent="0.25">
      <c r="A37" s="7">
        <v>1</v>
      </c>
      <c r="B37" s="17" t="s">
        <v>56</v>
      </c>
      <c r="C37" s="7" t="s">
        <v>57</v>
      </c>
      <c r="D37" s="9">
        <v>5</v>
      </c>
      <c r="E37" s="7"/>
      <c r="F37" s="7"/>
      <c r="G37" s="7">
        <v>0.2</v>
      </c>
      <c r="H37" s="7">
        <v>0.15</v>
      </c>
      <c r="I37" s="7"/>
      <c r="J37" s="7">
        <f t="shared" ref="J37:J50" si="4">E37+F37+G37+H37-I37</f>
        <v>0.35</v>
      </c>
      <c r="K37" s="9">
        <f t="shared" ref="K37:K50" si="5">D37+J37</f>
        <v>5.35</v>
      </c>
      <c r="L37" s="18"/>
    </row>
    <row r="38" spans="1:12" ht="12.75" customHeight="1" x14ac:dyDescent="0.25">
      <c r="A38" s="7">
        <v>2</v>
      </c>
      <c r="B38" s="17" t="s">
        <v>58</v>
      </c>
      <c r="C38" s="7" t="s">
        <v>57</v>
      </c>
      <c r="D38" s="9">
        <v>5</v>
      </c>
      <c r="E38" s="7"/>
      <c r="F38" s="7">
        <v>0.14000000000000001</v>
      </c>
      <c r="G38" s="7">
        <v>0.2</v>
      </c>
      <c r="H38" s="7"/>
      <c r="I38" s="7"/>
      <c r="J38" s="7">
        <f t="shared" si="4"/>
        <v>0.34</v>
      </c>
      <c r="K38" s="9">
        <f t="shared" si="5"/>
        <v>5.34</v>
      </c>
      <c r="L38" s="18"/>
    </row>
    <row r="39" spans="1:12" ht="12.75" customHeight="1" x14ac:dyDescent="0.25">
      <c r="A39" s="7">
        <v>3</v>
      </c>
      <c r="B39" s="17" t="s">
        <v>59</v>
      </c>
      <c r="C39" s="7" t="s">
        <v>57</v>
      </c>
      <c r="D39" s="9">
        <v>4.55</v>
      </c>
      <c r="E39" s="7"/>
      <c r="F39" s="7"/>
      <c r="G39" s="7">
        <v>0.1</v>
      </c>
      <c r="H39" s="7"/>
      <c r="I39" s="7"/>
      <c r="J39" s="7">
        <f t="shared" si="4"/>
        <v>0.1</v>
      </c>
      <c r="K39" s="9">
        <f t="shared" si="5"/>
        <v>4.6499999999999995</v>
      </c>
      <c r="L39" s="18"/>
    </row>
    <row r="40" spans="1:12" ht="12.75" customHeight="1" x14ac:dyDescent="0.25">
      <c r="A40" s="7">
        <v>4</v>
      </c>
      <c r="B40" s="17" t="s">
        <v>60</v>
      </c>
      <c r="C40" s="7" t="s">
        <v>57</v>
      </c>
      <c r="D40" s="9">
        <v>4.1500000000000004</v>
      </c>
      <c r="E40" s="7"/>
      <c r="F40" s="7"/>
      <c r="G40" s="7"/>
      <c r="H40" s="7"/>
      <c r="I40" s="7"/>
      <c r="J40" s="7">
        <f t="shared" si="4"/>
        <v>0</v>
      </c>
      <c r="K40" s="9">
        <f t="shared" si="5"/>
        <v>4.1500000000000004</v>
      </c>
      <c r="L40" s="18"/>
    </row>
    <row r="41" spans="1:12" ht="12.75" customHeight="1" x14ac:dyDescent="0.25">
      <c r="A41" s="7">
        <v>5</v>
      </c>
      <c r="B41" s="17" t="s">
        <v>61</v>
      </c>
      <c r="C41" s="7" t="s">
        <v>57</v>
      </c>
      <c r="D41" s="9">
        <v>4.07</v>
      </c>
      <c r="E41" s="7"/>
      <c r="F41" s="7"/>
      <c r="G41" s="7"/>
      <c r="H41" s="7"/>
      <c r="I41" s="7"/>
      <c r="J41" s="7">
        <f t="shared" si="4"/>
        <v>0</v>
      </c>
      <c r="K41" s="9">
        <f t="shared" si="5"/>
        <v>4.07</v>
      </c>
      <c r="L41" s="15"/>
    </row>
    <row r="42" spans="1:12" ht="12.75" customHeight="1" x14ac:dyDescent="0.25">
      <c r="A42" s="7">
        <v>6</v>
      </c>
      <c r="B42" s="17" t="s">
        <v>62</v>
      </c>
      <c r="C42" s="7" t="s">
        <v>57</v>
      </c>
      <c r="D42" s="9">
        <v>4</v>
      </c>
      <c r="E42" s="7"/>
      <c r="F42" s="7"/>
      <c r="G42" s="7"/>
      <c r="H42" s="7"/>
      <c r="I42" s="7"/>
      <c r="J42" s="7">
        <f t="shared" si="4"/>
        <v>0</v>
      </c>
      <c r="K42" s="9">
        <f t="shared" si="5"/>
        <v>4</v>
      </c>
      <c r="L42" s="14"/>
    </row>
    <row r="43" spans="1:12" ht="12.75" customHeight="1" x14ac:dyDescent="0.25">
      <c r="A43" s="11">
        <v>7</v>
      </c>
      <c r="B43" s="19" t="s">
        <v>63</v>
      </c>
      <c r="C43" s="11" t="s">
        <v>57</v>
      </c>
      <c r="D43" s="13">
        <v>3.85</v>
      </c>
      <c r="E43" s="11"/>
      <c r="F43" s="11"/>
      <c r="G43" s="11"/>
      <c r="H43" s="11"/>
      <c r="I43" s="11"/>
      <c r="J43" s="11">
        <f t="shared" si="4"/>
        <v>0</v>
      </c>
      <c r="K43" s="13">
        <f t="shared" si="5"/>
        <v>3.85</v>
      </c>
      <c r="L43" s="16"/>
    </row>
    <row r="44" spans="1:12" ht="12.75" customHeight="1" x14ac:dyDescent="0.25">
      <c r="A44" s="11">
        <v>8</v>
      </c>
      <c r="B44" s="19" t="s">
        <v>64</v>
      </c>
      <c r="C44" s="11" t="s">
        <v>57</v>
      </c>
      <c r="D44" s="13">
        <v>3.35</v>
      </c>
      <c r="E44" s="11"/>
      <c r="F44" s="11"/>
      <c r="G44" s="11"/>
      <c r="H44" s="11"/>
      <c r="I44" s="11"/>
      <c r="J44" s="11">
        <f t="shared" si="4"/>
        <v>0</v>
      </c>
      <c r="K44" s="13">
        <f t="shared" si="5"/>
        <v>3.35</v>
      </c>
      <c r="L44" s="5"/>
    </row>
    <row r="45" spans="1:12" ht="12.75" customHeight="1" x14ac:dyDescent="0.25">
      <c r="A45" s="11">
        <v>9</v>
      </c>
      <c r="B45" s="19" t="s">
        <v>65</v>
      </c>
      <c r="C45" s="11" t="s">
        <v>57</v>
      </c>
      <c r="D45" s="13">
        <v>3.31</v>
      </c>
      <c r="E45" s="11"/>
      <c r="F45" s="11"/>
      <c r="G45" s="11"/>
      <c r="H45" s="11"/>
      <c r="I45" s="11"/>
      <c r="J45" s="11">
        <f t="shared" si="4"/>
        <v>0</v>
      </c>
      <c r="K45" s="13">
        <f t="shared" si="5"/>
        <v>3.31</v>
      </c>
      <c r="L45" s="5"/>
    </row>
    <row r="46" spans="1:12" ht="12.75" customHeight="1" x14ac:dyDescent="0.25">
      <c r="A46" s="11">
        <v>10</v>
      </c>
      <c r="B46" s="19" t="s">
        <v>66</v>
      </c>
      <c r="C46" s="11" t="s">
        <v>57</v>
      </c>
      <c r="D46" s="13">
        <v>3.23</v>
      </c>
      <c r="E46" s="11"/>
      <c r="F46" s="11"/>
      <c r="G46" s="11"/>
      <c r="H46" s="11"/>
      <c r="I46" s="11"/>
      <c r="J46" s="11">
        <f t="shared" si="4"/>
        <v>0</v>
      </c>
      <c r="K46" s="13">
        <f t="shared" si="5"/>
        <v>3.23</v>
      </c>
      <c r="L46" s="16"/>
    </row>
    <row r="47" spans="1:12" ht="12.75" customHeight="1" x14ac:dyDescent="0.25">
      <c r="A47" s="11">
        <v>11</v>
      </c>
      <c r="B47" s="19" t="s">
        <v>67</v>
      </c>
      <c r="C47" s="11" t="s">
        <v>57</v>
      </c>
      <c r="D47" s="13">
        <v>3.13</v>
      </c>
      <c r="E47" s="11"/>
      <c r="F47" s="11"/>
      <c r="G47" s="11"/>
      <c r="H47" s="11"/>
      <c r="I47" s="11"/>
      <c r="J47" s="11">
        <f t="shared" si="4"/>
        <v>0</v>
      </c>
      <c r="K47" s="13">
        <f t="shared" si="5"/>
        <v>3.13</v>
      </c>
      <c r="L47" s="5"/>
    </row>
    <row r="48" spans="1:12" ht="12.75" customHeight="1" x14ac:dyDescent="0.25">
      <c r="A48" s="11">
        <v>12</v>
      </c>
      <c r="B48" s="19" t="s">
        <v>68</v>
      </c>
      <c r="C48" s="11" t="s">
        <v>57</v>
      </c>
      <c r="D48" s="13">
        <v>3.07</v>
      </c>
      <c r="E48" s="11"/>
      <c r="F48" s="11"/>
      <c r="G48" s="11"/>
      <c r="H48" s="11"/>
      <c r="I48" s="11"/>
      <c r="J48" s="11">
        <f t="shared" si="4"/>
        <v>0</v>
      </c>
      <c r="K48" s="13">
        <f t="shared" si="5"/>
        <v>3.07</v>
      </c>
      <c r="L48" s="5"/>
    </row>
    <row r="49" spans="1:12" ht="12.75" customHeight="1" x14ac:dyDescent="0.25">
      <c r="A49" s="11">
        <v>13</v>
      </c>
      <c r="B49" s="19" t="s">
        <v>69</v>
      </c>
      <c r="C49" s="11" t="s">
        <v>57</v>
      </c>
      <c r="D49" s="13">
        <v>3</v>
      </c>
      <c r="E49" s="11"/>
      <c r="F49" s="11"/>
      <c r="G49" s="11"/>
      <c r="H49" s="11"/>
      <c r="I49" s="11"/>
      <c r="J49" s="11">
        <f t="shared" si="4"/>
        <v>0</v>
      </c>
      <c r="K49" s="13">
        <f t="shared" si="5"/>
        <v>3</v>
      </c>
      <c r="L49" s="5"/>
    </row>
    <row r="50" spans="1:12" ht="12.75" customHeight="1" x14ac:dyDescent="0.25">
      <c r="A50" s="11">
        <v>14</v>
      </c>
      <c r="B50" s="19" t="s">
        <v>70</v>
      </c>
      <c r="C50" s="11" t="s">
        <v>57</v>
      </c>
      <c r="D50" s="13">
        <v>3</v>
      </c>
      <c r="E50" s="11"/>
      <c r="F50" s="11"/>
      <c r="G50" s="11"/>
      <c r="H50" s="11"/>
      <c r="I50" s="11"/>
      <c r="J50" s="11">
        <f t="shared" si="4"/>
        <v>0</v>
      </c>
      <c r="K50" s="13">
        <f t="shared" si="5"/>
        <v>3</v>
      </c>
      <c r="L50" s="16"/>
    </row>
    <row r="51" spans="1:12" ht="12.75" customHeight="1" x14ac:dyDescent="0.25">
      <c r="A51" s="31" t="s">
        <v>71</v>
      </c>
      <c r="B51" s="31"/>
      <c r="C51" s="31"/>
      <c r="D51" s="31"/>
      <c r="E51" s="31"/>
      <c r="F51" s="31"/>
      <c r="G51" s="31"/>
      <c r="H51" s="31"/>
      <c r="I51" s="31"/>
      <c r="J51" s="31"/>
    </row>
    <row r="52" spans="1:12" ht="12.75" customHeight="1" x14ac:dyDescent="0.25">
      <c r="A52" s="32" t="s">
        <v>72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2" ht="12.75" customHeight="1" x14ac:dyDescent="0.25">
      <c r="A53" s="33" t="s">
        <v>73</v>
      </c>
      <c r="B53" s="33"/>
      <c r="C53" s="33"/>
      <c r="D53" s="33"/>
      <c r="E53" s="33"/>
      <c r="F53" s="33"/>
      <c r="G53" s="33"/>
      <c r="H53" s="33"/>
      <c r="I53" s="33"/>
      <c r="J53" s="33"/>
    </row>
    <row r="54" spans="1:12" ht="12.75" customHeight="1" x14ac:dyDescent="0.25">
      <c r="A54" s="7">
        <v>1</v>
      </c>
      <c r="B54" s="17" t="s">
        <v>74</v>
      </c>
      <c r="C54" s="7" t="s">
        <v>75</v>
      </c>
      <c r="D54" s="9">
        <v>5</v>
      </c>
      <c r="E54" s="7">
        <v>0.22</v>
      </c>
      <c r="F54" s="7"/>
      <c r="G54" s="7"/>
      <c r="H54" s="7"/>
      <c r="I54" s="7"/>
      <c r="J54" s="7">
        <f t="shared" ref="J54:J73" si="6">E54+F54+G54+H54-I54</f>
        <v>0.22</v>
      </c>
      <c r="K54" s="9">
        <f t="shared" ref="K54:K73" si="7">D54+J54</f>
        <v>5.22</v>
      </c>
      <c r="L54" s="18"/>
    </row>
    <row r="55" spans="1:12" ht="12.75" customHeight="1" x14ac:dyDescent="0.25">
      <c r="A55" s="7">
        <v>2</v>
      </c>
      <c r="B55" s="17" t="s">
        <v>76</v>
      </c>
      <c r="C55" s="7" t="s">
        <v>75</v>
      </c>
      <c r="D55" s="7">
        <v>4.4800000000000004</v>
      </c>
      <c r="E55" s="7">
        <v>0.22</v>
      </c>
      <c r="F55" s="7"/>
      <c r="G55" s="7">
        <v>0.1</v>
      </c>
      <c r="H55" s="7"/>
      <c r="I55" s="7"/>
      <c r="J55" s="7">
        <f t="shared" si="6"/>
        <v>0.32</v>
      </c>
      <c r="K55" s="9">
        <f t="shared" si="7"/>
        <v>4.8000000000000007</v>
      </c>
      <c r="L55" s="18"/>
    </row>
    <row r="56" spans="1:12" ht="12.75" customHeight="1" x14ac:dyDescent="0.25">
      <c r="A56" s="7">
        <v>3</v>
      </c>
      <c r="B56" s="17" t="s">
        <v>77</v>
      </c>
      <c r="C56" s="7" t="s">
        <v>75</v>
      </c>
      <c r="D56" s="7">
        <v>4.6500000000000004</v>
      </c>
      <c r="E56" s="7"/>
      <c r="F56" s="7"/>
      <c r="G56" s="7">
        <v>0.1</v>
      </c>
      <c r="H56" s="7"/>
      <c r="I56" s="7"/>
      <c r="J56" s="7">
        <f t="shared" si="6"/>
        <v>0.1</v>
      </c>
      <c r="K56" s="9">
        <f t="shared" si="7"/>
        <v>4.75</v>
      </c>
      <c r="L56" s="18"/>
    </row>
    <row r="57" spans="1:12" ht="12.75" customHeight="1" x14ac:dyDescent="0.25">
      <c r="A57" s="7">
        <v>4</v>
      </c>
      <c r="B57" s="17" t="s">
        <v>78</v>
      </c>
      <c r="C57" s="7" t="s">
        <v>75</v>
      </c>
      <c r="D57" s="7">
        <v>4.54</v>
      </c>
      <c r="E57" s="7"/>
      <c r="F57" s="7"/>
      <c r="G57" s="7"/>
      <c r="H57" s="7"/>
      <c r="I57" s="7"/>
      <c r="J57" s="7">
        <f t="shared" si="6"/>
        <v>0</v>
      </c>
      <c r="K57" s="9">
        <f t="shared" si="7"/>
        <v>4.54</v>
      </c>
      <c r="L57" s="18"/>
    </row>
    <row r="58" spans="1:12" ht="12.75" customHeight="1" x14ac:dyDescent="0.25">
      <c r="A58" s="7">
        <v>5</v>
      </c>
      <c r="B58" s="17" t="s">
        <v>79</v>
      </c>
      <c r="C58" s="7" t="s">
        <v>75</v>
      </c>
      <c r="D58" s="7">
        <v>4.47</v>
      </c>
      <c r="E58" s="7"/>
      <c r="F58" s="7"/>
      <c r="G58" s="7"/>
      <c r="H58" s="7"/>
      <c r="I58" s="7"/>
      <c r="J58" s="7">
        <f t="shared" si="6"/>
        <v>0</v>
      </c>
      <c r="K58" s="9">
        <f t="shared" si="7"/>
        <v>4.47</v>
      </c>
      <c r="L58" s="15"/>
    </row>
    <row r="59" spans="1:12" ht="12.75" customHeight="1" x14ac:dyDescent="0.25">
      <c r="A59" s="7">
        <v>6</v>
      </c>
      <c r="B59" s="17" t="s">
        <v>80</v>
      </c>
      <c r="C59" s="7" t="s">
        <v>75</v>
      </c>
      <c r="D59" s="7">
        <v>4.3600000000000003</v>
      </c>
      <c r="E59" s="7"/>
      <c r="F59" s="7"/>
      <c r="G59" s="7">
        <v>0.1</v>
      </c>
      <c r="H59" s="7"/>
      <c r="I59" s="7"/>
      <c r="J59" s="7">
        <f t="shared" si="6"/>
        <v>0.1</v>
      </c>
      <c r="K59" s="9">
        <f t="shared" si="7"/>
        <v>4.46</v>
      </c>
      <c r="L59" s="14"/>
    </row>
    <row r="60" spans="1:12" ht="12.75" customHeight="1" x14ac:dyDescent="0.25">
      <c r="A60" s="7">
        <v>7</v>
      </c>
      <c r="B60" s="17" t="s">
        <v>81</v>
      </c>
      <c r="C60" s="7" t="s">
        <v>75</v>
      </c>
      <c r="D60" s="7">
        <v>4.3600000000000003</v>
      </c>
      <c r="E60" s="7"/>
      <c r="F60" s="7"/>
      <c r="G60" s="7"/>
      <c r="H60" s="7"/>
      <c r="I60" s="7"/>
      <c r="J60" s="7">
        <f t="shared" si="6"/>
        <v>0</v>
      </c>
      <c r="K60" s="9">
        <f t="shared" si="7"/>
        <v>4.3600000000000003</v>
      </c>
      <c r="L60" s="15"/>
    </row>
    <row r="61" spans="1:12" ht="12.75" customHeight="1" x14ac:dyDescent="0.25">
      <c r="A61" s="7">
        <v>8</v>
      </c>
      <c r="B61" s="17" t="s">
        <v>82</v>
      </c>
      <c r="C61" s="7" t="s">
        <v>75</v>
      </c>
      <c r="D61" s="7">
        <v>4.3600000000000003</v>
      </c>
      <c r="E61" s="7"/>
      <c r="F61" s="7"/>
      <c r="G61" s="7"/>
      <c r="H61" s="7"/>
      <c r="I61" s="7"/>
      <c r="J61" s="7">
        <f t="shared" si="6"/>
        <v>0</v>
      </c>
      <c r="K61" s="9">
        <f t="shared" si="7"/>
        <v>4.3600000000000003</v>
      </c>
      <c r="L61" s="14"/>
    </row>
    <row r="62" spans="1:12" ht="12.75" customHeight="1" x14ac:dyDescent="0.25">
      <c r="A62" s="7">
        <v>9</v>
      </c>
      <c r="B62" s="17" t="s">
        <v>83</v>
      </c>
      <c r="C62" s="7" t="s">
        <v>75</v>
      </c>
      <c r="D62" s="7">
        <v>4.3600000000000003</v>
      </c>
      <c r="E62" s="7"/>
      <c r="F62" s="7"/>
      <c r="G62" s="7"/>
      <c r="H62" s="7"/>
      <c r="I62" s="7"/>
      <c r="J62" s="7">
        <f t="shared" si="6"/>
        <v>0</v>
      </c>
      <c r="K62" s="9">
        <f t="shared" si="7"/>
        <v>4.3600000000000003</v>
      </c>
      <c r="L62" s="14"/>
    </row>
    <row r="63" spans="1:12" ht="12.75" customHeight="1" x14ac:dyDescent="0.25">
      <c r="A63" s="11">
        <v>10</v>
      </c>
      <c r="B63" s="19" t="s">
        <v>84</v>
      </c>
      <c r="C63" s="11" t="s">
        <v>75</v>
      </c>
      <c r="D63" s="11">
        <v>4.13</v>
      </c>
      <c r="E63" s="11"/>
      <c r="F63" s="11"/>
      <c r="G63" s="11"/>
      <c r="H63" s="11"/>
      <c r="I63" s="11"/>
      <c r="J63" s="11">
        <f t="shared" si="6"/>
        <v>0</v>
      </c>
      <c r="K63" s="13">
        <f t="shared" si="7"/>
        <v>4.13</v>
      </c>
      <c r="L63" s="16"/>
    </row>
    <row r="64" spans="1:12" ht="12.75" customHeight="1" x14ac:dyDescent="0.25">
      <c r="A64" s="11">
        <v>11</v>
      </c>
      <c r="B64" s="19" t="s">
        <v>85</v>
      </c>
      <c r="C64" s="11" t="s">
        <v>75</v>
      </c>
      <c r="D64" s="11">
        <v>3.99</v>
      </c>
      <c r="E64" s="11"/>
      <c r="F64" s="11"/>
      <c r="G64" s="11"/>
      <c r="H64" s="11"/>
      <c r="I64" s="11"/>
      <c r="J64" s="11">
        <f t="shared" si="6"/>
        <v>0</v>
      </c>
      <c r="K64" s="13">
        <f t="shared" si="7"/>
        <v>3.99</v>
      </c>
      <c r="L64" s="5"/>
    </row>
    <row r="65" spans="1:12" ht="12.75" customHeight="1" x14ac:dyDescent="0.25">
      <c r="A65" s="11">
        <v>12</v>
      </c>
      <c r="B65" s="19" t="s">
        <v>86</v>
      </c>
      <c r="C65" s="11" t="s">
        <v>75</v>
      </c>
      <c r="D65" s="11">
        <v>3.87</v>
      </c>
      <c r="E65" s="11"/>
      <c r="F65" s="11"/>
      <c r="G65" s="11"/>
      <c r="H65" s="11"/>
      <c r="I65" s="11"/>
      <c r="J65" s="11">
        <f t="shared" si="6"/>
        <v>0</v>
      </c>
      <c r="K65" s="13">
        <f t="shared" si="7"/>
        <v>3.87</v>
      </c>
      <c r="L65" s="5"/>
    </row>
    <row r="66" spans="1:12" ht="12.75" customHeight="1" x14ac:dyDescent="0.25">
      <c r="A66" s="11">
        <v>13</v>
      </c>
      <c r="B66" s="19" t="s">
        <v>87</v>
      </c>
      <c r="C66" s="11" t="s">
        <v>75</v>
      </c>
      <c r="D66" s="11">
        <v>3.66</v>
      </c>
      <c r="E66" s="11"/>
      <c r="F66" s="11"/>
      <c r="G66" s="11"/>
      <c r="H66" s="11"/>
      <c r="I66" s="11"/>
      <c r="J66" s="11">
        <f t="shared" si="6"/>
        <v>0</v>
      </c>
      <c r="K66" s="13">
        <f t="shared" si="7"/>
        <v>3.66</v>
      </c>
      <c r="L66" s="5"/>
    </row>
    <row r="67" spans="1:12" ht="12.75" customHeight="1" x14ac:dyDescent="0.25">
      <c r="A67" s="11">
        <v>14</v>
      </c>
      <c r="B67" s="19" t="s">
        <v>88</v>
      </c>
      <c r="C67" s="11" t="s">
        <v>75</v>
      </c>
      <c r="D67" s="11">
        <v>3.39</v>
      </c>
      <c r="E67" s="11"/>
      <c r="F67" s="11"/>
      <c r="G67" s="11"/>
      <c r="H67" s="11"/>
      <c r="I67" s="11"/>
      <c r="J67" s="11">
        <f t="shared" si="6"/>
        <v>0</v>
      </c>
      <c r="K67" s="13">
        <f t="shared" si="7"/>
        <v>3.39</v>
      </c>
      <c r="L67" s="16"/>
    </row>
    <row r="68" spans="1:12" ht="12.75" customHeight="1" x14ac:dyDescent="0.25">
      <c r="A68" s="11">
        <v>15</v>
      </c>
      <c r="B68" s="19" t="s">
        <v>89</v>
      </c>
      <c r="C68" s="11" t="s">
        <v>75</v>
      </c>
      <c r="D68" s="11">
        <v>3.19</v>
      </c>
      <c r="E68" s="11"/>
      <c r="F68" s="11"/>
      <c r="G68" s="11"/>
      <c r="H68" s="11"/>
      <c r="I68" s="11"/>
      <c r="J68" s="11">
        <f t="shared" si="6"/>
        <v>0</v>
      </c>
      <c r="K68" s="13">
        <f t="shared" si="7"/>
        <v>3.19</v>
      </c>
      <c r="L68" s="5"/>
    </row>
    <row r="69" spans="1:12" ht="12.75" customHeight="1" x14ac:dyDescent="0.25">
      <c r="A69" s="11">
        <v>16</v>
      </c>
      <c r="B69" s="19" t="s">
        <v>90</v>
      </c>
      <c r="C69" s="11" t="s">
        <v>75</v>
      </c>
      <c r="D69" s="11">
        <v>3.19</v>
      </c>
      <c r="E69" s="11"/>
      <c r="F69" s="11"/>
      <c r="G69" s="11"/>
      <c r="H69" s="11"/>
      <c r="I69" s="11"/>
      <c r="J69" s="11">
        <f t="shared" si="6"/>
        <v>0</v>
      </c>
      <c r="K69" s="13">
        <f t="shared" si="7"/>
        <v>3.19</v>
      </c>
      <c r="L69" s="5"/>
    </row>
    <row r="70" spans="1:12" ht="12.75" customHeight="1" x14ac:dyDescent="0.25">
      <c r="A70" s="11">
        <v>17</v>
      </c>
      <c r="B70" s="19" t="s">
        <v>91</v>
      </c>
      <c r="C70" s="11" t="s">
        <v>75</v>
      </c>
      <c r="D70" s="11">
        <v>3.14</v>
      </c>
      <c r="E70" s="11"/>
      <c r="F70" s="11"/>
      <c r="G70" s="11"/>
      <c r="H70" s="11"/>
      <c r="I70" s="11"/>
      <c r="J70" s="11">
        <f t="shared" si="6"/>
        <v>0</v>
      </c>
      <c r="K70" s="13">
        <f t="shared" si="7"/>
        <v>3.14</v>
      </c>
      <c r="L70" s="5" t="s">
        <v>52</v>
      </c>
    </row>
    <row r="71" spans="1:12" ht="12.75" customHeight="1" x14ac:dyDescent="0.25">
      <c r="A71" s="11">
        <v>18</v>
      </c>
      <c r="B71" s="19" t="s">
        <v>92</v>
      </c>
      <c r="C71" s="11" t="s">
        <v>75</v>
      </c>
      <c r="D71" s="11">
        <v>3.08</v>
      </c>
      <c r="E71" s="11"/>
      <c r="F71" s="11"/>
      <c r="G71" s="11"/>
      <c r="H71" s="11"/>
      <c r="I71" s="11"/>
      <c r="J71" s="11">
        <f t="shared" si="6"/>
        <v>0</v>
      </c>
      <c r="K71" s="13">
        <f t="shared" si="7"/>
        <v>3.08</v>
      </c>
      <c r="L71" s="5"/>
    </row>
    <row r="72" spans="1:12" ht="12.75" customHeight="1" x14ac:dyDescent="0.25">
      <c r="A72" s="11">
        <v>19</v>
      </c>
      <c r="B72" s="19" t="s">
        <v>93</v>
      </c>
      <c r="C72" s="11" t="s">
        <v>75</v>
      </c>
      <c r="D72" s="11">
        <v>3.07</v>
      </c>
      <c r="E72" s="11"/>
      <c r="F72" s="11"/>
      <c r="G72" s="11"/>
      <c r="H72" s="11"/>
      <c r="I72" s="11"/>
      <c r="J72" s="11">
        <f t="shared" si="6"/>
        <v>0</v>
      </c>
      <c r="K72" s="13">
        <f t="shared" si="7"/>
        <v>3.07</v>
      </c>
      <c r="L72" s="5"/>
    </row>
    <row r="73" spans="1:12" ht="12.75" customHeight="1" x14ac:dyDescent="0.25">
      <c r="A73" s="11">
        <v>20</v>
      </c>
      <c r="B73" s="19" t="s">
        <v>94</v>
      </c>
      <c r="C73" s="11" t="s">
        <v>75</v>
      </c>
      <c r="D73" s="13">
        <v>3</v>
      </c>
      <c r="E73" s="11"/>
      <c r="F73" s="11"/>
      <c r="G73" s="11"/>
      <c r="H73" s="11"/>
      <c r="I73" s="11"/>
      <c r="J73" s="11">
        <f t="shared" si="6"/>
        <v>0</v>
      </c>
      <c r="K73" s="13">
        <f t="shared" si="7"/>
        <v>3</v>
      </c>
      <c r="L73" s="5"/>
    </row>
    <row r="74" spans="1:12" ht="12.75" customHeight="1" x14ac:dyDescent="0.25">
      <c r="A74" s="31" t="s">
        <v>95</v>
      </c>
      <c r="B74" s="31"/>
      <c r="C74" s="31"/>
      <c r="D74" s="31"/>
      <c r="E74" s="31"/>
      <c r="F74" s="31"/>
      <c r="G74" s="31"/>
      <c r="H74" s="31"/>
      <c r="I74" s="31"/>
      <c r="J74" s="31"/>
    </row>
    <row r="75" spans="1:12" ht="12.75" customHeight="1" x14ac:dyDescent="0.25">
      <c r="A75" s="32" t="s">
        <v>96</v>
      </c>
      <c r="B75" s="32"/>
      <c r="C75" s="32"/>
      <c r="D75" s="32"/>
      <c r="E75" s="32"/>
      <c r="F75" s="32"/>
      <c r="G75" s="32"/>
      <c r="H75" s="32"/>
      <c r="I75" s="32"/>
      <c r="J75" s="32"/>
    </row>
    <row r="76" spans="1:12" ht="12.75" customHeight="1" x14ac:dyDescent="0.25">
      <c r="A76" s="33" t="s">
        <v>97</v>
      </c>
      <c r="B76" s="33"/>
      <c r="C76" s="33"/>
      <c r="D76" s="33"/>
      <c r="E76" s="33"/>
      <c r="F76" s="33"/>
      <c r="G76" s="33"/>
      <c r="H76" s="33"/>
      <c r="I76" s="33"/>
      <c r="J76" s="33"/>
    </row>
    <row r="77" spans="1:12" ht="12.75" customHeight="1" x14ac:dyDescent="0.25">
      <c r="A77" s="7">
        <v>1</v>
      </c>
      <c r="B77" s="8" t="s">
        <v>98</v>
      </c>
      <c r="C77" s="14" t="s">
        <v>99</v>
      </c>
      <c r="D77" s="20">
        <v>8.36</v>
      </c>
      <c r="E77" s="21"/>
      <c r="F77" s="21"/>
      <c r="G77" s="21"/>
      <c r="H77" s="21">
        <v>0.1</v>
      </c>
      <c r="I77" s="21"/>
      <c r="J77" s="7">
        <f t="shared" ref="J77:J87" si="8">E77+F77+G77+H77-I77</f>
        <v>0.1</v>
      </c>
      <c r="K77" s="9">
        <f t="shared" ref="K77:K87" si="9">D77+J77</f>
        <v>8.4599999999999991</v>
      </c>
      <c r="L77" s="14"/>
    </row>
    <row r="78" spans="1:12" ht="12.75" customHeight="1" x14ac:dyDescent="0.25">
      <c r="A78" s="7">
        <v>2</v>
      </c>
      <c r="B78" s="8" t="s">
        <v>100</v>
      </c>
      <c r="C78" s="14" t="s">
        <v>99</v>
      </c>
      <c r="D78" s="20">
        <v>8.06</v>
      </c>
      <c r="E78" s="21"/>
      <c r="F78" s="21"/>
      <c r="G78" s="21"/>
      <c r="H78" s="21"/>
      <c r="I78" s="21"/>
      <c r="J78" s="7">
        <f t="shared" si="8"/>
        <v>0</v>
      </c>
      <c r="K78" s="9">
        <f t="shared" si="9"/>
        <v>8.06</v>
      </c>
      <c r="L78" s="14"/>
    </row>
    <row r="79" spans="1:12" ht="12.75" customHeight="1" x14ac:dyDescent="0.25">
      <c r="A79" s="7">
        <v>3</v>
      </c>
      <c r="B79" s="8" t="s">
        <v>101</v>
      </c>
      <c r="C79" s="14" t="s">
        <v>99</v>
      </c>
      <c r="D79" s="20">
        <v>7.56</v>
      </c>
      <c r="E79" s="21"/>
      <c r="F79" s="21"/>
      <c r="G79" s="21"/>
      <c r="H79" s="21">
        <v>0.1</v>
      </c>
      <c r="I79" s="21"/>
      <c r="J79" s="7">
        <f t="shared" si="8"/>
        <v>0.1</v>
      </c>
      <c r="K79" s="9">
        <f t="shared" si="9"/>
        <v>7.6599999999999993</v>
      </c>
      <c r="L79" s="14"/>
    </row>
    <row r="80" spans="1:12" ht="12.75" customHeight="1" x14ac:dyDescent="0.25">
      <c r="A80" s="7">
        <v>4</v>
      </c>
      <c r="B80" s="8" t="s">
        <v>102</v>
      </c>
      <c r="C80" s="14" t="s">
        <v>99</v>
      </c>
      <c r="D80" s="20">
        <v>7.51</v>
      </c>
      <c r="E80" s="21"/>
      <c r="F80" s="21"/>
      <c r="G80" s="21">
        <v>0.1</v>
      </c>
      <c r="H80" s="21"/>
      <c r="I80" s="21"/>
      <c r="J80" s="7">
        <f t="shared" si="8"/>
        <v>0.1</v>
      </c>
      <c r="K80" s="9">
        <f t="shared" si="9"/>
        <v>7.6099999999999994</v>
      </c>
      <c r="L80" s="14"/>
    </row>
    <row r="81" spans="1:12" ht="12.75" customHeight="1" x14ac:dyDescent="0.25">
      <c r="A81" s="7">
        <v>5</v>
      </c>
      <c r="B81" s="8" t="s">
        <v>103</v>
      </c>
      <c r="C81" s="14" t="s">
        <v>99</v>
      </c>
      <c r="D81" s="20">
        <v>7.43</v>
      </c>
      <c r="E81" s="21"/>
      <c r="F81" s="21"/>
      <c r="G81" s="21"/>
      <c r="H81" s="21"/>
      <c r="I81" s="21"/>
      <c r="J81" s="7">
        <f t="shared" si="8"/>
        <v>0</v>
      </c>
      <c r="K81" s="9">
        <f t="shared" si="9"/>
        <v>7.43</v>
      </c>
      <c r="L81" s="14"/>
    </row>
    <row r="82" spans="1:12" ht="12.75" customHeight="1" x14ac:dyDescent="0.25">
      <c r="A82" s="11">
        <v>6</v>
      </c>
      <c r="B82" s="12" t="s">
        <v>104</v>
      </c>
      <c r="C82" s="5" t="s">
        <v>99</v>
      </c>
      <c r="D82" s="22">
        <v>7.23</v>
      </c>
      <c r="E82" s="23"/>
      <c r="F82" s="23"/>
      <c r="G82" s="23"/>
      <c r="H82" s="23"/>
      <c r="I82" s="23"/>
      <c r="J82" s="11">
        <f t="shared" si="8"/>
        <v>0</v>
      </c>
      <c r="K82" s="13">
        <f t="shared" si="9"/>
        <v>7.23</v>
      </c>
      <c r="L82" s="5"/>
    </row>
    <row r="83" spans="1:12" ht="12.75" customHeight="1" x14ac:dyDescent="0.25">
      <c r="A83" s="11">
        <v>7</v>
      </c>
      <c r="B83" s="12" t="s">
        <v>105</v>
      </c>
      <c r="C83" s="5" t="s">
        <v>99</v>
      </c>
      <c r="D83" s="22">
        <v>6.38</v>
      </c>
      <c r="E83" s="23"/>
      <c r="F83" s="23"/>
      <c r="G83" s="23"/>
      <c r="H83" s="23"/>
      <c r="I83" s="23"/>
      <c r="J83" s="11">
        <f t="shared" si="8"/>
        <v>0</v>
      </c>
      <c r="K83" s="13">
        <f t="shared" si="9"/>
        <v>6.38</v>
      </c>
      <c r="L83" s="5"/>
    </row>
    <row r="84" spans="1:12" ht="12.75" customHeight="1" x14ac:dyDescent="0.25">
      <c r="A84" s="11">
        <v>8</v>
      </c>
      <c r="B84" s="12" t="s">
        <v>106</v>
      </c>
      <c r="C84" s="5" t="s">
        <v>99</v>
      </c>
      <c r="D84" s="22">
        <v>5.72</v>
      </c>
      <c r="E84" s="23"/>
      <c r="F84" s="23"/>
      <c r="G84" s="23"/>
      <c r="H84" s="23"/>
      <c r="I84" s="23"/>
      <c r="J84" s="11">
        <f t="shared" si="8"/>
        <v>0</v>
      </c>
      <c r="K84" s="13">
        <f t="shared" si="9"/>
        <v>5.72</v>
      </c>
      <c r="L84" s="5"/>
    </row>
    <row r="85" spans="1:12" ht="12.75" customHeight="1" x14ac:dyDescent="0.25">
      <c r="A85" s="11">
        <v>9</v>
      </c>
      <c r="B85" s="12" t="s">
        <v>107</v>
      </c>
      <c r="C85" s="5" t="s">
        <v>99</v>
      </c>
      <c r="D85" s="22">
        <v>4.93</v>
      </c>
      <c r="E85" s="23"/>
      <c r="F85" s="23"/>
      <c r="G85" s="23"/>
      <c r="H85" s="23"/>
      <c r="I85" s="23"/>
      <c r="J85" s="11">
        <f t="shared" si="8"/>
        <v>0</v>
      </c>
      <c r="K85" s="13">
        <f t="shared" si="9"/>
        <v>4.93</v>
      </c>
      <c r="L85" s="5"/>
    </row>
    <row r="86" spans="1:12" ht="12.75" customHeight="1" x14ac:dyDescent="0.25">
      <c r="A86" s="11">
        <v>10</v>
      </c>
      <c r="B86" s="12" t="s">
        <v>108</v>
      </c>
      <c r="C86" s="5" t="s">
        <v>99</v>
      </c>
      <c r="D86" s="22">
        <v>4.78</v>
      </c>
      <c r="E86" s="23"/>
      <c r="F86" s="23"/>
      <c r="G86" s="23"/>
      <c r="H86" s="23"/>
      <c r="I86" s="23"/>
      <c r="J86" s="11">
        <f t="shared" si="8"/>
        <v>0</v>
      </c>
      <c r="K86" s="13">
        <f t="shared" si="9"/>
        <v>4.78</v>
      </c>
      <c r="L86" s="5"/>
    </row>
    <row r="87" spans="1:12" ht="12.75" customHeight="1" x14ac:dyDescent="0.25">
      <c r="A87" s="11">
        <v>11</v>
      </c>
      <c r="B87" s="12" t="s">
        <v>109</v>
      </c>
      <c r="C87" s="5" t="s">
        <v>99</v>
      </c>
      <c r="D87" s="22">
        <v>4.58</v>
      </c>
      <c r="E87" s="23"/>
      <c r="F87" s="23"/>
      <c r="G87" s="23"/>
      <c r="H87" s="23"/>
      <c r="I87" s="23"/>
      <c r="J87" s="11">
        <f t="shared" si="8"/>
        <v>0</v>
      </c>
      <c r="K87" s="13">
        <f t="shared" si="9"/>
        <v>4.58</v>
      </c>
      <c r="L87" s="5"/>
    </row>
    <row r="88" spans="1:12" ht="27" customHeight="1" x14ac:dyDescent="0.25">
      <c r="A88" s="34" t="s">
        <v>110</v>
      </c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</row>
    <row r="89" spans="1:12" ht="12.75" customHeight="1" x14ac:dyDescent="0.25">
      <c r="A89" s="33" t="s">
        <v>73</v>
      </c>
      <c r="B89" s="33"/>
      <c r="C89" s="33"/>
      <c r="D89" s="33"/>
      <c r="E89" s="33"/>
      <c r="F89" s="33"/>
      <c r="G89" s="33"/>
      <c r="H89" s="33"/>
      <c r="I89" s="33"/>
      <c r="J89" s="33"/>
    </row>
    <row r="90" spans="1:12" ht="12.75" customHeight="1" x14ac:dyDescent="0.25">
      <c r="A90" s="7">
        <v>1</v>
      </c>
      <c r="B90" s="8" t="s">
        <v>111</v>
      </c>
      <c r="C90" s="14" t="s">
        <v>112</v>
      </c>
      <c r="D90" s="9">
        <v>9.36</v>
      </c>
      <c r="E90" s="7"/>
      <c r="F90" s="7">
        <v>0.4</v>
      </c>
      <c r="G90" s="7"/>
      <c r="H90" s="7"/>
      <c r="I90" s="7"/>
      <c r="J90" s="7">
        <f t="shared" ref="J90:J109" si="10">E90+F90+G90+H90-I90</f>
        <v>0.4</v>
      </c>
      <c r="K90" s="9">
        <f t="shared" ref="K90:K109" si="11">D90+J90</f>
        <v>9.76</v>
      </c>
      <c r="L90" s="14"/>
    </row>
    <row r="91" spans="1:12" ht="12.75" customHeight="1" x14ac:dyDescent="0.25">
      <c r="A91" s="7">
        <v>2</v>
      </c>
      <c r="B91" s="8" t="s">
        <v>113</v>
      </c>
      <c r="C91" s="14" t="s">
        <v>112</v>
      </c>
      <c r="D91" s="9">
        <v>9.58</v>
      </c>
      <c r="E91" s="7"/>
      <c r="F91" s="7"/>
      <c r="G91" s="7"/>
      <c r="H91" s="7"/>
      <c r="I91" s="7"/>
      <c r="J91" s="7">
        <f t="shared" si="10"/>
        <v>0</v>
      </c>
      <c r="K91" s="9">
        <f t="shared" si="11"/>
        <v>9.58</v>
      </c>
      <c r="L91" s="14"/>
    </row>
    <row r="92" spans="1:12" ht="12.75" customHeight="1" x14ac:dyDescent="0.25">
      <c r="A92" s="7">
        <v>3</v>
      </c>
      <c r="B92" s="8" t="s">
        <v>114</v>
      </c>
      <c r="C92" s="14" t="s">
        <v>112</v>
      </c>
      <c r="D92" s="9">
        <v>9.48</v>
      </c>
      <c r="E92" s="7"/>
      <c r="F92" s="7"/>
      <c r="G92" s="7"/>
      <c r="H92" s="7"/>
      <c r="I92" s="7"/>
      <c r="J92" s="7">
        <f t="shared" si="10"/>
        <v>0</v>
      </c>
      <c r="K92" s="9">
        <f t="shared" si="11"/>
        <v>9.48</v>
      </c>
      <c r="L92" s="14"/>
    </row>
    <row r="93" spans="1:12" ht="12.75" customHeight="1" x14ac:dyDescent="0.25">
      <c r="A93" s="7">
        <v>4</v>
      </c>
      <c r="B93" s="8" t="s">
        <v>115</v>
      </c>
      <c r="C93" s="14" t="s">
        <v>112</v>
      </c>
      <c r="D93" s="9">
        <v>8.6</v>
      </c>
      <c r="E93" s="7"/>
      <c r="F93" s="7">
        <v>0.8</v>
      </c>
      <c r="G93" s="7"/>
      <c r="H93" s="7"/>
      <c r="I93" s="7"/>
      <c r="J93" s="7">
        <f t="shared" si="10"/>
        <v>0.8</v>
      </c>
      <c r="K93" s="9">
        <f t="shared" si="11"/>
        <v>9.4</v>
      </c>
      <c r="L93" s="14"/>
    </row>
    <row r="94" spans="1:12" ht="12.75" customHeight="1" x14ac:dyDescent="0.25">
      <c r="A94" s="7">
        <v>5</v>
      </c>
      <c r="B94" s="8" t="s">
        <v>116</v>
      </c>
      <c r="C94" s="14" t="s">
        <v>112</v>
      </c>
      <c r="D94" s="9">
        <v>8.92</v>
      </c>
      <c r="E94" s="7"/>
      <c r="F94" s="7"/>
      <c r="G94" s="7"/>
      <c r="H94" s="7">
        <v>0.1</v>
      </c>
      <c r="I94" s="7"/>
      <c r="J94" s="7">
        <f t="shared" si="10"/>
        <v>0.1</v>
      </c>
      <c r="K94" s="9">
        <f t="shared" si="11"/>
        <v>9.02</v>
      </c>
      <c r="L94" s="14"/>
    </row>
    <row r="95" spans="1:12" ht="12.75" customHeight="1" x14ac:dyDescent="0.25">
      <c r="A95" s="7">
        <v>6</v>
      </c>
      <c r="B95" s="8" t="s">
        <v>117</v>
      </c>
      <c r="C95" s="14" t="s">
        <v>112</v>
      </c>
      <c r="D95" s="9">
        <v>8.44</v>
      </c>
      <c r="E95" s="7"/>
      <c r="F95" s="7"/>
      <c r="G95" s="7">
        <v>0.1</v>
      </c>
      <c r="H95" s="7">
        <v>0.1</v>
      </c>
      <c r="I95" s="7"/>
      <c r="J95" s="7">
        <f t="shared" si="10"/>
        <v>0.2</v>
      </c>
      <c r="K95" s="9">
        <f t="shared" si="11"/>
        <v>8.6399999999999988</v>
      </c>
      <c r="L95" s="14"/>
    </row>
    <row r="96" spans="1:12" ht="12.75" customHeight="1" x14ac:dyDescent="0.25">
      <c r="A96" s="7">
        <v>7</v>
      </c>
      <c r="B96" s="8" t="s">
        <v>118</v>
      </c>
      <c r="C96" s="14" t="s">
        <v>112</v>
      </c>
      <c r="D96" s="9">
        <v>8.6199999999999992</v>
      </c>
      <c r="E96" s="7"/>
      <c r="F96" s="7"/>
      <c r="G96" s="7"/>
      <c r="H96" s="7"/>
      <c r="I96" s="7"/>
      <c r="J96" s="7">
        <f t="shared" si="10"/>
        <v>0</v>
      </c>
      <c r="K96" s="9">
        <f t="shared" si="11"/>
        <v>8.6199999999999992</v>
      </c>
      <c r="L96" s="14"/>
    </row>
    <row r="97" spans="1:12" ht="12.75" customHeight="1" x14ac:dyDescent="0.25">
      <c r="A97" s="7">
        <v>8</v>
      </c>
      <c r="B97" s="8" t="s">
        <v>119</v>
      </c>
      <c r="C97" s="14" t="s">
        <v>112</v>
      </c>
      <c r="D97" s="9">
        <v>8.61</v>
      </c>
      <c r="E97" s="7"/>
      <c r="F97" s="7"/>
      <c r="G97" s="7"/>
      <c r="H97" s="7"/>
      <c r="I97" s="7"/>
      <c r="J97" s="7">
        <f t="shared" si="10"/>
        <v>0</v>
      </c>
      <c r="K97" s="9">
        <f t="shared" si="11"/>
        <v>8.61</v>
      </c>
      <c r="L97" s="14"/>
    </row>
    <row r="98" spans="1:12" ht="12.75" customHeight="1" x14ac:dyDescent="0.25">
      <c r="A98" s="7">
        <v>9</v>
      </c>
      <c r="B98" s="8" t="s">
        <v>120</v>
      </c>
      <c r="C98" s="14" t="s">
        <v>112</v>
      </c>
      <c r="D98" s="9">
        <v>8.56</v>
      </c>
      <c r="E98" s="7"/>
      <c r="F98" s="7"/>
      <c r="G98" s="7"/>
      <c r="H98" s="7"/>
      <c r="I98" s="7"/>
      <c r="J98" s="7">
        <f t="shared" si="10"/>
        <v>0</v>
      </c>
      <c r="K98" s="9">
        <f t="shared" si="11"/>
        <v>8.56</v>
      </c>
      <c r="L98" s="14"/>
    </row>
    <row r="99" spans="1:12" ht="12.75" customHeight="1" x14ac:dyDescent="0.25">
      <c r="A99" s="11">
        <v>10</v>
      </c>
      <c r="B99" s="12" t="s">
        <v>121</v>
      </c>
      <c r="C99" s="5" t="s">
        <v>112</v>
      </c>
      <c r="D99" s="13">
        <v>8.02</v>
      </c>
      <c r="E99" s="11"/>
      <c r="F99" s="11"/>
      <c r="G99" s="11"/>
      <c r="H99" s="11">
        <v>0.1</v>
      </c>
      <c r="I99" s="11"/>
      <c r="J99" s="11">
        <f t="shared" si="10"/>
        <v>0.1</v>
      </c>
      <c r="K99" s="13">
        <f t="shared" si="11"/>
        <v>8.1199999999999992</v>
      </c>
      <c r="L99" s="5"/>
    </row>
    <row r="100" spans="1:12" ht="12.75" customHeight="1" x14ac:dyDescent="0.25">
      <c r="A100" s="11">
        <v>11</v>
      </c>
      <c r="B100" s="12" t="s">
        <v>122</v>
      </c>
      <c r="C100" s="5" t="s">
        <v>112</v>
      </c>
      <c r="D100" s="13">
        <v>8.01</v>
      </c>
      <c r="E100" s="11"/>
      <c r="F100" s="11"/>
      <c r="G100" s="11"/>
      <c r="H100" s="11"/>
      <c r="I100" s="11"/>
      <c r="J100" s="11">
        <f t="shared" si="10"/>
        <v>0</v>
      </c>
      <c r="K100" s="13">
        <f t="shared" si="11"/>
        <v>8.01</v>
      </c>
      <c r="L100" s="5"/>
    </row>
    <row r="101" spans="1:12" ht="12.75" customHeight="1" x14ac:dyDescent="0.25">
      <c r="A101" s="11">
        <v>12</v>
      </c>
      <c r="B101" s="12" t="s">
        <v>123</v>
      </c>
      <c r="C101" s="5" t="s">
        <v>112</v>
      </c>
      <c r="D101" s="13">
        <v>6.85</v>
      </c>
      <c r="E101" s="11"/>
      <c r="F101" s="11"/>
      <c r="G101" s="11"/>
      <c r="H101" s="11"/>
      <c r="I101" s="11"/>
      <c r="J101" s="11">
        <f t="shared" si="10"/>
        <v>0</v>
      </c>
      <c r="K101" s="13">
        <f t="shared" si="11"/>
        <v>6.85</v>
      </c>
      <c r="L101" s="5"/>
    </row>
    <row r="102" spans="1:12" ht="12.75" customHeight="1" x14ac:dyDescent="0.25">
      <c r="A102" s="11">
        <v>13</v>
      </c>
      <c r="B102" s="12" t="s">
        <v>124</v>
      </c>
      <c r="C102" s="5" t="s">
        <v>112</v>
      </c>
      <c r="D102" s="13">
        <v>6.5</v>
      </c>
      <c r="E102" s="11"/>
      <c r="F102" s="11"/>
      <c r="G102" s="11"/>
      <c r="H102" s="11"/>
      <c r="I102" s="11"/>
      <c r="J102" s="11">
        <f t="shared" si="10"/>
        <v>0</v>
      </c>
      <c r="K102" s="13">
        <f t="shared" si="11"/>
        <v>6.5</v>
      </c>
      <c r="L102" s="5" t="s">
        <v>52</v>
      </c>
    </row>
    <row r="103" spans="1:12" ht="12.75" customHeight="1" x14ac:dyDescent="0.25">
      <c r="A103" s="11">
        <v>14</v>
      </c>
      <c r="B103" s="12" t="s">
        <v>125</v>
      </c>
      <c r="C103" s="5" t="s">
        <v>112</v>
      </c>
      <c r="D103" s="13">
        <v>6.28</v>
      </c>
      <c r="E103" s="11"/>
      <c r="F103" s="11"/>
      <c r="G103" s="11"/>
      <c r="H103" s="11"/>
      <c r="I103" s="11"/>
      <c r="J103" s="11">
        <f t="shared" si="10"/>
        <v>0</v>
      </c>
      <c r="K103" s="13">
        <f t="shared" si="11"/>
        <v>6.28</v>
      </c>
      <c r="L103" s="5" t="s">
        <v>52</v>
      </c>
    </row>
    <row r="104" spans="1:12" ht="12.75" customHeight="1" x14ac:dyDescent="0.25">
      <c r="A104" s="11">
        <v>15</v>
      </c>
      <c r="B104" s="12" t="s">
        <v>126</v>
      </c>
      <c r="C104" s="5" t="s">
        <v>112</v>
      </c>
      <c r="D104" s="13">
        <v>5.57</v>
      </c>
      <c r="E104" s="11"/>
      <c r="F104" s="11"/>
      <c r="G104" s="11"/>
      <c r="H104" s="11">
        <v>0.2</v>
      </c>
      <c r="I104" s="11"/>
      <c r="J104" s="11">
        <f t="shared" si="10"/>
        <v>0.2</v>
      </c>
      <c r="K104" s="13">
        <f t="shared" si="11"/>
        <v>5.7700000000000005</v>
      </c>
      <c r="L104" s="5" t="s">
        <v>52</v>
      </c>
    </row>
    <row r="105" spans="1:12" ht="12.75" customHeight="1" x14ac:dyDescent="0.25">
      <c r="A105" s="11">
        <v>16</v>
      </c>
      <c r="B105" s="12" t="s">
        <v>127</v>
      </c>
      <c r="C105" s="5" t="s">
        <v>112</v>
      </c>
      <c r="D105" s="13">
        <v>5.58</v>
      </c>
      <c r="E105" s="11"/>
      <c r="F105" s="11"/>
      <c r="G105" s="11"/>
      <c r="H105" s="11"/>
      <c r="I105" s="11"/>
      <c r="J105" s="11">
        <f t="shared" si="10"/>
        <v>0</v>
      </c>
      <c r="K105" s="13">
        <f t="shared" si="11"/>
        <v>5.58</v>
      </c>
      <c r="L105" s="5"/>
    </row>
    <row r="106" spans="1:12" ht="12.75" customHeight="1" x14ac:dyDescent="0.25">
      <c r="A106" s="11">
        <v>17</v>
      </c>
      <c r="B106" s="12" t="s">
        <v>128</v>
      </c>
      <c r="C106" s="5" t="s">
        <v>112</v>
      </c>
      <c r="D106" s="13">
        <v>5.51</v>
      </c>
      <c r="E106" s="11"/>
      <c r="F106" s="11"/>
      <c r="G106" s="11"/>
      <c r="H106" s="11"/>
      <c r="I106" s="11"/>
      <c r="J106" s="11">
        <f t="shared" si="10"/>
        <v>0</v>
      </c>
      <c r="K106" s="13">
        <f t="shared" si="11"/>
        <v>5.51</v>
      </c>
      <c r="L106" s="5"/>
    </row>
    <row r="107" spans="1:12" ht="12.75" customHeight="1" x14ac:dyDescent="0.25">
      <c r="A107" s="11">
        <v>18</v>
      </c>
      <c r="B107" s="12" t="s">
        <v>129</v>
      </c>
      <c r="C107" s="5" t="s">
        <v>112</v>
      </c>
      <c r="D107" s="13">
        <v>5.39</v>
      </c>
      <c r="E107" s="11"/>
      <c r="F107" s="11"/>
      <c r="G107" s="11"/>
      <c r="H107" s="11"/>
      <c r="I107" s="11"/>
      <c r="J107" s="11">
        <f t="shared" si="10"/>
        <v>0</v>
      </c>
      <c r="K107" s="13">
        <f t="shared" si="11"/>
        <v>5.39</v>
      </c>
      <c r="L107" s="5" t="s">
        <v>52</v>
      </c>
    </row>
    <row r="108" spans="1:12" ht="12.75" customHeight="1" x14ac:dyDescent="0.25">
      <c r="A108" s="11">
        <v>19</v>
      </c>
      <c r="B108" s="12" t="s">
        <v>130</v>
      </c>
      <c r="C108" s="5" t="s">
        <v>112</v>
      </c>
      <c r="D108" s="13">
        <v>5</v>
      </c>
      <c r="E108" s="11"/>
      <c r="F108" s="11"/>
      <c r="G108" s="11"/>
      <c r="H108" s="11"/>
      <c r="I108" s="11"/>
      <c r="J108" s="11">
        <f t="shared" si="10"/>
        <v>0</v>
      </c>
      <c r="K108" s="13">
        <f t="shared" si="11"/>
        <v>5</v>
      </c>
      <c r="L108" s="5"/>
    </row>
    <row r="109" spans="1:12" ht="12.75" customHeight="1" x14ac:dyDescent="0.25">
      <c r="A109" s="11">
        <v>20</v>
      </c>
      <c r="B109" s="12" t="s">
        <v>131</v>
      </c>
      <c r="C109" s="5" t="s">
        <v>112</v>
      </c>
      <c r="D109" s="13">
        <v>4.78</v>
      </c>
      <c r="E109" s="11"/>
      <c r="F109" s="11"/>
      <c r="G109" s="11"/>
      <c r="H109" s="11"/>
      <c r="I109" s="11"/>
      <c r="J109" s="11">
        <f t="shared" si="10"/>
        <v>0</v>
      </c>
      <c r="K109" s="13">
        <f t="shared" si="11"/>
        <v>4.78</v>
      </c>
      <c r="L109" s="5"/>
    </row>
    <row r="110" spans="1:12" s="24" customFormat="1" ht="16.5" customHeight="1" x14ac:dyDescent="0.25">
      <c r="A110" s="35" t="s">
        <v>132</v>
      </c>
      <c r="B110" s="35"/>
      <c r="C110" s="35"/>
      <c r="D110" s="35"/>
      <c r="E110" s="35"/>
      <c r="F110" s="35"/>
      <c r="G110" s="35"/>
      <c r="H110" s="35"/>
      <c r="I110" s="35"/>
      <c r="J110" s="35"/>
    </row>
    <row r="111" spans="1:12" s="24" customFormat="1" ht="16.5" customHeight="1" x14ac:dyDescent="0.25">
      <c r="A111" s="36" t="s">
        <v>133</v>
      </c>
      <c r="B111" s="36"/>
      <c r="C111" s="36"/>
      <c r="D111" s="36"/>
      <c r="I111" s="37" t="s">
        <v>134</v>
      </c>
      <c r="J111" s="37"/>
      <c r="K111" s="37"/>
    </row>
    <row r="112" spans="1:12" s="24" customFormat="1" ht="16.5" customHeight="1" x14ac:dyDescent="0.25"/>
    <row r="113" spans="7:7" s="24" customFormat="1" ht="16.5" customHeight="1" x14ac:dyDescent="0.25"/>
    <row r="114" spans="7:7" s="24" customFormat="1" ht="16.5" customHeight="1" x14ac:dyDescent="0.25"/>
    <row r="115" spans="7:7" s="24" customFormat="1" ht="16.5" customHeight="1" x14ac:dyDescent="0.25"/>
    <row r="116" spans="7:7" s="24" customFormat="1" ht="16.5" customHeight="1" x14ac:dyDescent="0.25"/>
    <row r="117" spans="7:7" s="24" customFormat="1" ht="16.5" customHeight="1" x14ac:dyDescent="0.25"/>
    <row r="118" spans="7:7" s="24" customFormat="1" ht="16.5" customHeight="1" x14ac:dyDescent="0.25"/>
    <row r="123" spans="7:7" ht="16.5" customHeight="1" x14ac:dyDescent="0.25">
      <c r="G123" s="2"/>
    </row>
  </sheetData>
  <mergeCells count="29">
    <mergeCell ref="A75:J75"/>
    <mergeCell ref="A76:J76"/>
    <mergeCell ref="A88:L88"/>
    <mergeCell ref="A89:J89"/>
    <mergeCell ref="A110:J110"/>
    <mergeCell ref="A111:D111"/>
    <mergeCell ref="I111:K111"/>
    <mergeCell ref="A35:J35"/>
    <mergeCell ref="A36:J36"/>
    <mergeCell ref="A51:J51"/>
    <mergeCell ref="A52:J52"/>
    <mergeCell ref="A53:J53"/>
    <mergeCell ref="A74:J74"/>
    <mergeCell ref="L7:L9"/>
    <mergeCell ref="A11:J11"/>
    <mergeCell ref="A12:J12"/>
    <mergeCell ref="A13:J13"/>
    <mergeCell ref="A20:L20"/>
    <mergeCell ref="A21:J21"/>
    <mergeCell ref="I1:L1"/>
    <mergeCell ref="A3:J3"/>
    <mergeCell ref="A4:J4"/>
    <mergeCell ref="A5:L5"/>
    <mergeCell ref="A7:A9"/>
    <mergeCell ref="B7:B9"/>
    <mergeCell ref="C7:C9"/>
    <mergeCell ref="D7:D9"/>
    <mergeCell ref="E7:J7"/>
    <mergeCell ref="K7:K9"/>
  </mergeCells>
  <pageMargins left="0.38000000000000006" right="0.2" top="0.24000000000000002" bottom="0.36000000000000004" header="0.2" footer="0.36000000000000004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Додаток_2_МЕ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cnmtt</dc:creator>
  <cp:lastModifiedBy>den</cp:lastModifiedBy>
  <cp:lastPrinted>2017-07-17T07:51:54Z</cp:lastPrinted>
  <dcterms:created xsi:type="dcterms:W3CDTF">2017-01-04T09:52:51Z</dcterms:created>
  <dcterms:modified xsi:type="dcterms:W3CDTF">2017-07-17T07:54:34Z</dcterms:modified>
</cp:coreProperties>
</file>